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lvodaquino\Downloads\"/>
    </mc:Choice>
  </mc:AlternateContent>
  <xr:revisionPtr revIDLastSave="0" documentId="13_ncr:1_{04CA6E37-6A07-417E-B10F-AFF0F1961912}" xr6:coauthVersionLast="47" xr6:coauthVersionMax="47" xr10:uidLastSave="{00000000-0000-0000-0000-000000000000}"/>
  <bookViews>
    <workbookView xWindow="-120" yWindow="-120" windowWidth="29040" windowHeight="15720" tabRatio="630" xr2:uid="{00000000-000D-0000-FFFF-FFFF00000000}"/>
  </bookViews>
  <sheets>
    <sheet name="Transazione documenti" sheetId="19" r:id="rId1"/>
    <sheet name="Legenda" sheetId="20" r:id="rId2"/>
  </sheets>
  <definedNames>
    <definedName name="_xlnm.Print_Area" localSheetId="0">'Transazione documenti'!#REF!</definedName>
  </definedNames>
  <calcPr calcId="191029"/>
</workbook>
</file>

<file path=xl/calcChain.xml><?xml version="1.0" encoding="utf-8"?>
<calcChain xmlns="http://schemas.openxmlformats.org/spreadsheetml/2006/main">
  <c r="R42" i="19" l="1"/>
  <c r="C1" i="19"/>
  <c r="B1" i="19"/>
  <c r="A1" i="19"/>
</calcChain>
</file>

<file path=xl/sharedStrings.xml><?xml version="1.0" encoding="utf-8"?>
<sst xmlns="http://schemas.openxmlformats.org/spreadsheetml/2006/main" count="476" uniqueCount="202">
  <si>
    <t>Tipo documento</t>
  </si>
  <si>
    <t>Denominazione del campo</t>
  </si>
  <si>
    <t>Descrizione del campo</t>
  </si>
  <si>
    <t>Anno stock:</t>
  </si>
  <si>
    <t>Data elaborazione PCC:</t>
  </si>
  <si>
    <t>Stock relativo all'ente:</t>
  </si>
  <si>
    <r>
      <t xml:space="preserve">IMPORTO NON COMMERCIALE
</t>
    </r>
    <r>
      <rPr>
        <sz val="11"/>
        <rFont val="Calibri"/>
        <family val="2"/>
      </rPr>
      <t>(B)</t>
    </r>
  </si>
  <si>
    <r>
      <t xml:space="preserve">IMPORTO NON LIQUIDABILE 
</t>
    </r>
    <r>
      <rPr>
        <sz val="11"/>
        <rFont val="Calibri"/>
        <family val="2"/>
      </rPr>
      <t>(C)</t>
    </r>
  </si>
  <si>
    <t>Coincide con l'importo imponibile (anagrafico o comunicato dall'utente) se la fattura è in regime di split payment, con l'importo imponibile più IVA altrimenti; l'importo calcolato può essere diverso rispetto all'importo anagrafico o comunicato in presenza di pagamenti in eccedenza.</t>
  </si>
  <si>
    <t>Importo non commerciale calcolato dal sistema tenendo conto della comunicazione dell'utente e dei pagamenti non commerciali registrati sul documento.</t>
  </si>
  <si>
    <t>Importo non liquidabile calcolato dal sistema tenendo conto della comunicazione dell'utente e dei pagamenti registrati sul documento.</t>
  </si>
  <si>
    <r>
      <t xml:space="preserve">IMPORTO TOTALE CALCOLATO
</t>
    </r>
    <r>
      <rPr>
        <sz val="11"/>
        <rFont val="Calibri"/>
        <family val="2"/>
      </rPr>
      <t>(A)</t>
    </r>
  </si>
  <si>
    <r>
      <t>Codice ufficio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destinatario del documento</t>
    </r>
  </si>
  <si>
    <t>Codice ufficio che ha in carico 
il documento su PCC</t>
  </si>
  <si>
    <t>Denominazione Ufficio che ha in carico il documento</t>
  </si>
  <si>
    <t>Fornitore</t>
  </si>
  <si>
    <t xml:space="preserve"> Codice fiscale fornitore</t>
  </si>
  <si>
    <t>Numero progressivo di registrazione</t>
  </si>
  <si>
    <t>Lotto SDI</t>
  </si>
  <si>
    <t>Numero documento</t>
  </si>
  <si>
    <t>Documento SICOGE (Si/No)</t>
  </si>
  <si>
    <t>Data emissione documento</t>
  </si>
  <si>
    <t>Data scadenza documento</t>
  </si>
  <si>
    <t>Stock del debito (A-B-C-D-E)</t>
  </si>
  <si>
    <r>
      <t>Codice ufficio</t>
    </r>
    <r>
      <rPr>
        <sz val="9"/>
        <rFont val="Calibri"/>
        <family val="2"/>
      </rPr>
      <t xml:space="preserve"> </t>
    </r>
    <r>
      <rPr>
        <b/>
        <sz val="9"/>
        <rFont val="Calibri"/>
        <family val="2"/>
      </rPr>
      <t>destinatario del documento</t>
    </r>
  </si>
  <si>
    <t>Codice dell'ufficio destinatario della fattura, come indicato nel tag &lt;CodiceDestinatario&gt; della fattura elettronica</t>
  </si>
  <si>
    <t>Codice IPA dell'ufficio che ha attualmente in carico la fattura in PCC</t>
  </si>
  <si>
    <t>Denominazione IPA dell'ufficio che ha attualmente in carico la fattura in PCC</t>
  </si>
  <si>
    <t>Denominazione del fornitore</t>
  </si>
  <si>
    <t>Codice fiscale del fornitore</t>
  </si>
  <si>
    <t>Numero progressivo generato dal sistema PCC</t>
  </si>
  <si>
    <t>Identificativo generato dallo SDI (solo per le fatture elettroniche)</t>
  </si>
  <si>
    <t>Numero documento assegnato dal fornitore</t>
  </si>
  <si>
    <t>Indica se il documento è gestito sui sistemi Sicoge/INIT o Sicoge Enti</t>
  </si>
  <si>
    <t>Indica se il documento è di tipologia "FATTURA E ALTRI DOCUMENTI" (documento contabile con importo positivo) o "NOTA DI CREDITO" (documento contabile con importo negativo)</t>
  </si>
  <si>
    <t>Data emissione del documento, per le fatture elettroniche coincide con la data di consegna da parte dello SDI</t>
  </si>
  <si>
    <t>Data di scadenza del documento contabile</t>
  </si>
  <si>
    <r>
      <t xml:space="preserve">IMPORTO TOTALE CALCOLATO
</t>
    </r>
    <r>
      <rPr>
        <sz val="9"/>
        <rFont val="Calibri"/>
        <family val="2"/>
      </rPr>
      <t>(A)</t>
    </r>
  </si>
  <si>
    <r>
      <t xml:space="preserve">IMPORTO NON COMMERCIALE
</t>
    </r>
    <r>
      <rPr>
        <sz val="9"/>
        <rFont val="Calibri"/>
        <family val="2"/>
      </rPr>
      <t>(B)</t>
    </r>
  </si>
  <si>
    <r>
      <t xml:space="preserve">IMPORTO NON LIQUIDABILE 
</t>
    </r>
    <r>
      <rPr>
        <sz val="9"/>
        <rFont val="Calibri"/>
        <family val="2"/>
      </rPr>
      <t>(C)</t>
    </r>
  </si>
  <si>
    <r>
      <t>IMPORTO SOSPESO</t>
    </r>
    <r>
      <rPr>
        <sz val="9"/>
        <rFont val="Calibri"/>
        <family val="2"/>
      </rPr>
      <t xml:space="preserve"> ALLA DATA DI RIFERIMENTO * (tiene conto delle correzioni dovute ai pagamenti con giorni di sospensione)
(D)</t>
    </r>
  </si>
  <si>
    <t>Importo che risultava sospeso alla data di riferimento (31/12 nel caso di stock annuale), compresi importi già pagati con giorni di sospensione. Il sistema tiene conto della data inzio sospensione e di eventuali giorni di sospensione associati ai pagamenti.</t>
  </si>
  <si>
    <r>
      <t xml:space="preserve">Saldo Pagato ALLA DATA DI RIFERIMENTO (senza giorni di sospensione)
</t>
    </r>
    <r>
      <rPr>
        <sz val="9"/>
        <rFont val="Calibri"/>
        <family val="2"/>
      </rPr>
      <t>(E)</t>
    </r>
  </si>
  <si>
    <t>Importo totale pagato calcolato come somma di tutti i pagamenti con data mandato inferiore o uguale alla data di riferimento (31/12 nel caso di stock annuale), al netto degli storni registrati in PCC entro la data di riferimento. Non vengono considerati i pagamenti con giorni di sospensione in quanto già contati nell'importo sospeso (D).</t>
  </si>
  <si>
    <t>Stock del debito. È calcolato sottraendo dall'importo totale calcolato (A) gli importi non commerciale (B), non liquidabile (C), sospeso alla data di riferimento (D) e saldo pagato alla data di riferimento (E).</t>
  </si>
  <si>
    <r>
      <t xml:space="preserve">IMPORTO SOSPESO </t>
    </r>
    <r>
      <rPr>
        <sz val="11"/>
        <rFont val="Calibri"/>
        <family val="2"/>
      </rPr>
      <t>ALLA DATA DI RIFERIMENTO</t>
    </r>
    <r>
      <rPr>
        <b/>
        <sz val="11"/>
        <rFont val="Calibri"/>
        <family val="2"/>
      </rPr>
      <t xml:space="preserve"> </t>
    </r>
    <r>
      <rPr>
        <sz val="11"/>
        <rFont val="Calibri"/>
        <family val="2"/>
      </rPr>
      <t>* (tiene conto delle correzioni dovute ai pagamenti con giorni di sospensione)
(D)</t>
    </r>
  </si>
  <si>
    <r>
      <t xml:space="preserve">Saldo Pagato </t>
    </r>
    <r>
      <rPr>
        <sz val="11"/>
        <rFont val="Calibri"/>
        <family val="2"/>
      </rPr>
      <t>ALLA DATA DI RIFERIMENTO (senza giorni di sospensione)
(E)</t>
    </r>
  </si>
  <si>
    <t>ISTITUTO COMPRENSIVO - II I.C. FALCONE-BORSELLINO SR</t>
  </si>
  <si>
    <t/>
  </si>
  <si>
    <t>2025</t>
  </si>
  <si>
    <t>12/01/2026 00:00</t>
  </si>
  <si>
    <t>UFFW4C</t>
  </si>
  <si>
    <t>ISTITUTO COMPRENSIVO - II I.C. FALCONE-BORSELLINO SR - Uff_eFatturaPA</t>
  </si>
  <si>
    <t>Poste Italiane S.p.A.</t>
  </si>
  <si>
    <t>97103880585</t>
  </si>
  <si>
    <t>F520847000000597</t>
  </si>
  <si>
    <t>8976713878</t>
  </si>
  <si>
    <t>1023031600</t>
  </si>
  <si>
    <t>NO</t>
  </si>
  <si>
    <t>FATTURE E ALTRI DOCUMENTI</t>
  </si>
  <si>
    <t>MIKE IMBESI</t>
  </si>
  <si>
    <t>MBSMKI86C07I754J</t>
  </si>
  <si>
    <t>F520847000000518</t>
  </si>
  <si>
    <t>6540750154</t>
  </si>
  <si>
    <t>02/22</t>
  </si>
  <si>
    <t>ROMANO GAETANO</t>
  </si>
  <si>
    <t>RMNGTN83P26I754Y</t>
  </si>
  <si>
    <t>F520847000000654</t>
  </si>
  <si>
    <t>10523284816</t>
  </si>
  <si>
    <t>192-FE</t>
  </si>
  <si>
    <t>REALE GIUSEPPE</t>
  </si>
  <si>
    <t>RLEGPP55T17B237Y</t>
  </si>
  <si>
    <t>F520847000000817</t>
  </si>
  <si>
    <t>14889386079</t>
  </si>
  <si>
    <t>146</t>
  </si>
  <si>
    <t>Ikea Italia Retail Srl</t>
  </si>
  <si>
    <t>02992760963</t>
  </si>
  <si>
    <t>F520847000000854</t>
  </si>
  <si>
    <t>16003284031</t>
  </si>
  <si>
    <t>MA_2025_0460259</t>
  </si>
  <si>
    <t>INSTALLAZIONE ED IMPIANTI DI NISI VINCENZO</t>
  </si>
  <si>
    <t>NSIVCN74A31I754E</t>
  </si>
  <si>
    <t>F520847000000675</t>
  </si>
  <si>
    <t>11099685757</t>
  </si>
  <si>
    <t>2023/49</t>
  </si>
  <si>
    <t>THE ACADEMY S.R.L.</t>
  </si>
  <si>
    <t>00731730891</t>
  </si>
  <si>
    <t>F520847000000729</t>
  </si>
  <si>
    <t>12366328027</t>
  </si>
  <si>
    <t>NCV6</t>
  </si>
  <si>
    <t>NOTA DI CREDITO</t>
  </si>
  <si>
    <t>SPITALE SERENELLA</t>
  </si>
  <si>
    <t>SPTSNL83T61A522W</t>
  </si>
  <si>
    <t>F520847000000646</t>
  </si>
  <si>
    <t>9990190428</t>
  </si>
  <si>
    <t>3/PA-2023</t>
  </si>
  <si>
    <t>F520847000000530</t>
  </si>
  <si>
    <t>6801607334</t>
  </si>
  <si>
    <t>1022054816</t>
  </si>
  <si>
    <t>S.G. TECHNOLOGY SRL</t>
  </si>
  <si>
    <t>01822060891</t>
  </si>
  <si>
    <t>F520847000000741</t>
  </si>
  <si>
    <t>12648286880</t>
  </si>
  <si>
    <t>11NCPA 2024</t>
  </si>
  <si>
    <t>BLANCO VALERIA</t>
  </si>
  <si>
    <t>BLNVLR91H58I754T</t>
  </si>
  <si>
    <t>F520847000000739</t>
  </si>
  <si>
    <t>12477269399</t>
  </si>
  <si>
    <t>8</t>
  </si>
  <si>
    <t>RESTUCCIA GIUSEPPINA</t>
  </si>
  <si>
    <t>RSTGPP75A49Z114R</t>
  </si>
  <si>
    <t>F520847000000787</t>
  </si>
  <si>
    <t>14117766379</t>
  </si>
  <si>
    <t>5</t>
  </si>
  <si>
    <t>CASA EDITRICE LEARDINI GUERRINO S.R.L.</t>
  </si>
  <si>
    <t>02614070411</t>
  </si>
  <si>
    <t>F520847000000574</t>
  </si>
  <si>
    <t>8451475319</t>
  </si>
  <si>
    <t>2480 /PA</t>
  </si>
  <si>
    <t>F520847000000677</t>
  </si>
  <si>
    <t>11125823269</t>
  </si>
  <si>
    <t>NC./1</t>
  </si>
  <si>
    <t>F520847000000515</t>
  </si>
  <si>
    <t>6540685502</t>
  </si>
  <si>
    <t>01/22</t>
  </si>
  <si>
    <t>F520847000000860</t>
  </si>
  <si>
    <t>16129982044</t>
  </si>
  <si>
    <t>204PA 2025</t>
  </si>
  <si>
    <t>F520847000000794</t>
  </si>
  <si>
    <t>14262736368</t>
  </si>
  <si>
    <t>6</t>
  </si>
  <si>
    <t>DIGIf@ber di Lorenzo Moro</t>
  </si>
  <si>
    <t>01232010890</t>
  </si>
  <si>
    <t>F520847000000814</t>
  </si>
  <si>
    <t>14832565798</t>
  </si>
  <si>
    <t>16</t>
  </si>
  <si>
    <t>ASSOCIAZIONE CULTURALE MADRELINGUA</t>
  </si>
  <si>
    <t>01768880898</t>
  </si>
  <si>
    <t>F520847000000823</t>
  </si>
  <si>
    <t>14972928635</t>
  </si>
  <si>
    <t>FPA 3/25</t>
  </si>
  <si>
    <t>F520847000000728</t>
  </si>
  <si>
    <t>12359441977</t>
  </si>
  <si>
    <t>FVL257</t>
  </si>
  <si>
    <t>F520847000000799</t>
  </si>
  <si>
    <t>14397215509</t>
  </si>
  <si>
    <t>73</t>
  </si>
  <si>
    <t>CAMPUSTORE SRL</t>
  </si>
  <si>
    <t>02409740244</t>
  </si>
  <si>
    <t>F520847000000638</t>
  </si>
  <si>
    <t>9721327128</t>
  </si>
  <si>
    <t>45047</t>
  </si>
  <si>
    <t>F520847000000797</t>
  </si>
  <si>
    <t>14350284540</t>
  </si>
  <si>
    <t>56</t>
  </si>
  <si>
    <t>F520847000000737</t>
  </si>
  <si>
    <t>12457800025</t>
  </si>
  <si>
    <t>121PA 2024</t>
  </si>
  <si>
    <t>F520847000000738</t>
  </si>
  <si>
    <t>12468900229</t>
  </si>
  <si>
    <t>7</t>
  </si>
  <si>
    <t>F520847000000845</t>
  </si>
  <si>
    <t>15714264107</t>
  </si>
  <si>
    <t>18NCPA 2025</t>
  </si>
  <si>
    <t>F520847000000779</t>
  </si>
  <si>
    <t>13926891398</t>
  </si>
  <si>
    <t>2</t>
  </si>
  <si>
    <t>DEVELOP-PLAYERS SRL</t>
  </si>
  <si>
    <t>04584230405</t>
  </si>
  <si>
    <t>F520847000000784</t>
  </si>
  <si>
    <t>14048818892</t>
  </si>
  <si>
    <t>7/001</t>
  </si>
  <si>
    <t>F520847000000842</t>
  </si>
  <si>
    <t>15683676041</t>
  </si>
  <si>
    <t>173PA 2025</t>
  </si>
  <si>
    <t>C.A.M. VIAGGI di CAM S.r.l.</t>
  </si>
  <si>
    <t>04271380281</t>
  </si>
  <si>
    <t>F520847000000833</t>
  </si>
  <si>
    <t>15442702630</t>
  </si>
  <si>
    <t>2025-TER-2882</t>
  </si>
  <si>
    <t>F520847000000644</t>
  </si>
  <si>
    <t>9991009587</t>
  </si>
  <si>
    <t>1/PA-2023</t>
  </si>
  <si>
    <t>F520847000000821</t>
  </si>
  <si>
    <t>14973428842</t>
  </si>
  <si>
    <t>20</t>
  </si>
  <si>
    <t>DETERSI SRL</t>
  </si>
  <si>
    <t>01876860899</t>
  </si>
  <si>
    <t>F520847000000546</t>
  </si>
  <si>
    <t>7314524926</t>
  </si>
  <si>
    <t>2/52</t>
  </si>
  <si>
    <t>F520847000000830</t>
  </si>
  <si>
    <t>15229597856</t>
  </si>
  <si>
    <t>FPA 4/25</t>
  </si>
  <si>
    <t>F520847000000829</t>
  </si>
  <si>
    <t>15229675442</t>
  </si>
  <si>
    <t>FPA 5/25</t>
  </si>
  <si>
    <t>TOSCANO LAURA</t>
  </si>
  <si>
    <t>TSCLRA82A47I754I</t>
  </si>
  <si>
    <t>F520847000000826</t>
  </si>
  <si>
    <t>15137613424</t>
  </si>
  <si>
    <t>1/PA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</si>
</sst>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8"/>
      <name val="Calibri"/>
      <family val="2"/>
    </font>
    <font>
      <sz val="11"/>
      <name val="Calibri"/>
      <family val="2"/>
    </font>
    <font>
      <b/>
      <sz val="11"/>
      <color indexed="8"/>
      <name val="Calibri"/>
      <family val="2"/>
    </font>
    <font>
      <b/>
      <sz val="14"/>
      <color indexed="8"/>
      <name val="Calibri"/>
      <family val="2"/>
    </font>
    <font>
      <sz val="9"/>
      <color indexed="8"/>
      <name val="Calibri"/>
      <family val="2"/>
    </font>
    <font>
      <sz val="9"/>
      <name val="Calibri"/>
      <family val="2"/>
    </font>
    <font>
      <b/>
      <sz val="9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14" fontId="0" fillId="0" borderId="0" xfId="0" applyNumberFormat="1" applyAlignment="1">
      <alignment horizontal="center"/>
    </xf>
    <xf numFmtId="4" fontId="0" fillId="0" borderId="0" xfId="0" applyNumberFormat="1" applyAlignment="1">
      <alignment horizontal="right"/>
    </xf>
    <xf numFmtId="49" fontId="0" fillId="0" borderId="0" xfId="0" applyNumberFormat="1" applyAlignment="1">
      <alignment horizontal="right"/>
    </xf>
    <xf numFmtId="49" fontId="0" fillId="0" borderId="0" xfId="0" applyNumberFormat="1" applyAlignment="1">
      <alignment horizontal="center"/>
    </xf>
    <xf numFmtId="2" fontId="0" fillId="0" borderId="0" xfId="0" applyNumberFormat="1" applyAlignment="1">
      <alignment horizontal="right"/>
    </xf>
    <xf numFmtId="49" fontId="0" fillId="0" borderId="0" xfId="0" applyNumberFormat="1" applyAlignment="1">
      <alignment horizontal="left"/>
    </xf>
    <xf numFmtId="49" fontId="4" fillId="3" borderId="0" xfId="0" applyNumberFormat="1" applyFont="1" applyFill="1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2" fontId="0" fillId="0" borderId="0" xfId="0" applyNumberFormat="1" applyAlignment="1">
      <alignment horizontal="center"/>
    </xf>
    <xf numFmtId="2" fontId="0" fillId="0" borderId="0" xfId="0" applyNumberFormat="1"/>
    <xf numFmtId="2" fontId="0" fillId="0" borderId="0" xfId="0" applyNumberFormat="1" applyAlignment="1">
      <alignment horizontal="left"/>
    </xf>
    <xf numFmtId="0" fontId="5" fillId="7" borderId="1" xfId="0" applyFont="1" applyFill="1" applyBorder="1" applyAlignment="1">
      <alignment vertical="center" wrapText="1"/>
    </xf>
    <xf numFmtId="0" fontId="6" fillId="9" borderId="1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vertical="top" wrapText="1"/>
    </xf>
    <xf numFmtId="0" fontId="6" fillId="8" borderId="1" xfId="0" applyFont="1" applyFill="1" applyBorder="1" applyAlignment="1">
      <alignment vertical="top" wrapText="1"/>
    </xf>
    <xf numFmtId="49" fontId="1" fillId="4" borderId="1" xfId="0" applyNumberFormat="1" applyFont="1" applyFill="1" applyBorder="1" applyAlignment="1">
      <alignment horizontal="center" vertical="center" wrapText="1"/>
    </xf>
    <xf numFmtId="49" fontId="1" fillId="5" borderId="1" xfId="0" applyNumberFormat="1" applyFont="1" applyFill="1" applyBorder="1" applyAlignment="1">
      <alignment horizontal="center" vertical="center" wrapText="1"/>
    </xf>
    <xf numFmtId="2" fontId="1" fillId="9" borderId="1" xfId="0" applyNumberFormat="1" applyFont="1" applyFill="1" applyBorder="1" applyAlignment="1">
      <alignment horizontal="center" vertical="center" wrapText="1"/>
    </xf>
    <xf numFmtId="2" fontId="1" fillId="6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left" vertical="center" wrapText="1"/>
    </xf>
    <xf numFmtId="49" fontId="7" fillId="4" borderId="1" xfId="0" applyNumberFormat="1" applyFont="1" applyFill="1" applyBorder="1" applyAlignment="1">
      <alignment horizontal="left" vertical="center" wrapText="1"/>
    </xf>
    <xf numFmtId="49" fontId="8" fillId="5" borderId="1" xfId="0" applyNumberFormat="1" applyFont="1" applyFill="1" applyBorder="1" applyAlignment="1">
      <alignment horizontal="left" vertical="center" wrapText="1"/>
    </xf>
    <xf numFmtId="49" fontId="7" fillId="5" borderId="1" xfId="0" applyNumberFormat="1" applyFont="1" applyFill="1" applyBorder="1" applyAlignment="1">
      <alignment horizontal="left" vertical="center" wrapText="1"/>
    </xf>
    <xf numFmtId="49" fontId="8" fillId="2" borderId="1" xfId="0" applyNumberFormat="1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2" fontId="8" fillId="9" borderId="1" xfId="0" applyNumberFormat="1" applyFont="1" applyFill="1" applyBorder="1" applyAlignment="1">
      <alignment horizontal="left" vertical="center" wrapText="1"/>
    </xf>
    <xf numFmtId="2" fontId="8" fillId="6" borderId="1" xfId="0" applyNumberFormat="1" applyFont="1" applyFill="1" applyBorder="1" applyAlignment="1">
      <alignment horizontal="left" vertical="center" wrapText="1"/>
    </xf>
    <xf numFmtId="0" fontId="8" fillId="8" borderId="1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14" fontId="0" fillId="0" borderId="0" xfId="0" applyNumberFormat="1"/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2"/>
  <sheetViews>
    <sheetView tabSelected="1" topLeftCell="K11" zoomScale="80" zoomScaleNormal="80" workbookViewId="0">
      <selection activeCell="S28" sqref="S28"/>
    </sheetView>
  </sheetViews>
  <sheetFormatPr defaultColWidth="0" defaultRowHeight="15" x14ac:dyDescent="0.25"/>
  <cols>
    <col min="1" max="1" width="32.7109375" style="6" customWidth="1"/>
    <col min="2" max="2" width="39" style="6" customWidth="1"/>
    <col min="3" max="3" width="30.85546875" style="6" customWidth="1"/>
    <col min="4" max="4" width="23.85546875" style="6" customWidth="1"/>
    <col min="5" max="6" width="31.7109375" style="3" customWidth="1"/>
    <col min="7" max="7" width="25" style="3" customWidth="1"/>
    <col min="8" max="8" width="33.42578125" style="4" customWidth="1"/>
    <col min="9" max="10" width="27.42578125" style="3" customWidth="1"/>
    <col min="11" max="11" width="26.85546875" style="3" bestFit="1" customWidth="1"/>
    <col min="12" max="12" width="24.85546875" style="16" bestFit="1" customWidth="1"/>
    <col min="13" max="13" width="25.42578125" style="18" bestFit="1" customWidth="1"/>
    <col min="14" max="14" width="31" style="18" bestFit="1" customWidth="1"/>
    <col min="15" max="15" width="27.5703125" style="16" bestFit="1" customWidth="1"/>
    <col min="16" max="16" width="31.5703125" style="11" customWidth="1"/>
    <col min="17" max="18" width="31.7109375" style="6" customWidth="1"/>
    <col min="19" max="19" width="35.42578125" style="4" bestFit="1" customWidth="1"/>
    <col min="20" max="20" width="12.140625" style="2" customWidth="1"/>
  </cols>
  <sheetData>
    <row r="1" spans="1:20" hidden="1" x14ac:dyDescent="0.25">
      <c r="A1" s="7">
        <f>0</f>
        <v>0</v>
      </c>
      <c r="B1" s="7">
        <f>0</f>
        <v>0</v>
      </c>
      <c r="C1" s="7">
        <f>0</f>
        <v>0</v>
      </c>
      <c r="E1" s="6"/>
      <c r="F1" s="6"/>
      <c r="G1" s="6"/>
      <c r="H1" s="1"/>
      <c r="K1" s="5"/>
      <c r="T1"/>
    </row>
    <row r="2" spans="1:20" x14ac:dyDescent="0.25">
      <c r="A2" t="s">
        <v>5</v>
      </c>
      <c r="B2" t="s">
        <v>47</v>
      </c>
      <c r="C2" t="s">
        <v>48</v>
      </c>
      <c r="D2" t="s">
        <v>48</v>
      </c>
      <c r="E2" t="s">
        <v>48</v>
      </c>
      <c r="F2" t="s">
        <v>48</v>
      </c>
      <c r="G2" t="s">
        <v>48</v>
      </c>
      <c r="H2" t="s">
        <v>48</v>
      </c>
      <c r="I2" t="s">
        <v>48</v>
      </c>
      <c r="J2" t="s">
        <v>48</v>
      </c>
      <c r="K2" t="s">
        <v>48</v>
      </c>
      <c r="L2" t="s">
        <v>48</v>
      </c>
      <c r="M2" t="s">
        <v>48</v>
      </c>
      <c r="N2" t="s">
        <v>48</v>
      </c>
      <c r="O2" t="s">
        <v>48</v>
      </c>
      <c r="P2" t="s">
        <v>48</v>
      </c>
      <c r="Q2" t="s">
        <v>48</v>
      </c>
      <c r="R2" t="s">
        <v>48</v>
      </c>
      <c r="S2" t="s">
        <v>48</v>
      </c>
      <c r="T2" t="s">
        <v>48</v>
      </c>
    </row>
    <row r="3" spans="1:20" x14ac:dyDescent="0.25">
      <c r="A3" t="s">
        <v>3</v>
      </c>
      <c r="B3" t="s">
        <v>49</v>
      </c>
      <c r="C3" t="s">
        <v>48</v>
      </c>
      <c r="D3" t="s">
        <v>48</v>
      </c>
      <c r="E3" t="s">
        <v>48</v>
      </c>
      <c r="F3" t="s">
        <v>48</v>
      </c>
      <c r="G3" t="s">
        <v>48</v>
      </c>
      <c r="H3" t="s">
        <v>48</v>
      </c>
      <c r="I3" t="s">
        <v>48</v>
      </c>
      <c r="J3" t="s">
        <v>48</v>
      </c>
      <c r="K3" t="s">
        <v>48</v>
      </c>
      <c r="L3" t="s">
        <v>48</v>
      </c>
      <c r="M3" t="s">
        <v>48</v>
      </c>
      <c r="N3" t="s">
        <v>48</v>
      </c>
      <c r="O3" t="s">
        <v>48</v>
      </c>
      <c r="P3" t="s">
        <v>48</v>
      </c>
      <c r="Q3" t="s">
        <v>48</v>
      </c>
      <c r="R3" t="s">
        <v>48</v>
      </c>
      <c r="S3" t="s">
        <v>48</v>
      </c>
      <c r="T3" t="s">
        <v>48</v>
      </c>
    </row>
    <row r="4" spans="1:20" x14ac:dyDescent="0.25">
      <c r="A4" t="s">
        <v>4</v>
      </c>
      <c r="B4" t="s">
        <v>50</v>
      </c>
      <c r="C4" t="s">
        <v>48</v>
      </c>
      <c r="D4" t="s">
        <v>48</v>
      </c>
      <c r="E4" t="s">
        <v>48</v>
      </c>
      <c r="F4" t="s">
        <v>48</v>
      </c>
      <c r="G4" t="s">
        <v>48</v>
      </c>
      <c r="H4" t="s">
        <v>48</v>
      </c>
      <c r="I4" t="s">
        <v>48</v>
      </c>
      <c r="J4" t="s">
        <v>48</v>
      </c>
      <c r="K4" t="s">
        <v>48</v>
      </c>
      <c r="L4" t="s">
        <v>48</v>
      </c>
      <c r="M4" t="s">
        <v>48</v>
      </c>
      <c r="N4" t="s">
        <v>48</v>
      </c>
      <c r="O4" t="s">
        <v>48</v>
      </c>
      <c r="P4" t="s">
        <v>48</v>
      </c>
      <c r="Q4" t="s">
        <v>48</v>
      </c>
      <c r="R4" t="s">
        <v>48</v>
      </c>
      <c r="S4" t="s">
        <v>48</v>
      </c>
      <c r="T4" t="s">
        <v>48</v>
      </c>
    </row>
    <row r="5" spans="1:20" ht="75" x14ac:dyDescent="0.25">
      <c r="A5" s="23" t="s">
        <v>12</v>
      </c>
      <c r="B5" s="23" t="s">
        <v>13</v>
      </c>
      <c r="C5" s="23" t="s">
        <v>14</v>
      </c>
      <c r="D5" s="24" t="s">
        <v>15</v>
      </c>
      <c r="E5" s="24" t="s">
        <v>16</v>
      </c>
      <c r="F5" s="12" t="s">
        <v>17</v>
      </c>
      <c r="G5" s="12" t="s">
        <v>18</v>
      </c>
      <c r="H5" s="12" t="s">
        <v>19</v>
      </c>
      <c r="I5" s="12" t="s">
        <v>20</v>
      </c>
      <c r="J5" s="14" t="s">
        <v>0</v>
      </c>
      <c r="K5" s="13" t="s">
        <v>21</v>
      </c>
      <c r="L5" s="13" t="s">
        <v>22</v>
      </c>
      <c r="M5" s="25" t="s">
        <v>11</v>
      </c>
      <c r="N5" s="26" t="s">
        <v>6</v>
      </c>
      <c r="O5" s="26" t="s">
        <v>7</v>
      </c>
      <c r="P5" s="26" t="s">
        <v>45</v>
      </c>
      <c r="Q5" s="26" t="s">
        <v>46</v>
      </c>
      <c r="R5" s="15" t="s">
        <v>23</v>
      </c>
      <c r="S5"/>
      <c r="T5"/>
    </row>
    <row r="6" spans="1:20" x14ac:dyDescent="0.25">
      <c r="A6" t="s">
        <v>51</v>
      </c>
      <c r="B6" t="s">
        <v>51</v>
      </c>
      <c r="C6" t="s">
        <v>52</v>
      </c>
      <c r="D6" t="s">
        <v>53</v>
      </c>
      <c r="E6" t="s">
        <v>54</v>
      </c>
      <c r="F6" t="s">
        <v>55</v>
      </c>
      <c r="G6" t="s">
        <v>56</v>
      </c>
      <c r="H6" t="s">
        <v>57</v>
      </c>
      <c r="I6" t="s">
        <v>58</v>
      </c>
      <c r="J6" t="s">
        <v>59</v>
      </c>
      <c r="K6" s="37">
        <v>44963</v>
      </c>
      <c r="L6" s="37">
        <v>44994</v>
      </c>
      <c r="M6" s="17">
        <v>5.12</v>
      </c>
      <c r="N6" s="17">
        <v>0</v>
      </c>
      <c r="O6" s="17">
        <v>0</v>
      </c>
      <c r="P6" s="17">
        <v>0</v>
      </c>
      <c r="Q6" s="17">
        <v>0</v>
      </c>
      <c r="R6" s="17">
        <v>5.12</v>
      </c>
    </row>
    <row r="7" spans="1:20" x14ac:dyDescent="0.25">
      <c r="A7" t="s">
        <v>51</v>
      </c>
      <c r="B7" t="s">
        <v>51</v>
      </c>
      <c r="C7" t="s">
        <v>52</v>
      </c>
      <c r="D7" t="s">
        <v>60</v>
      </c>
      <c r="E7" t="s">
        <v>61</v>
      </c>
      <c r="F7" t="s">
        <v>62</v>
      </c>
      <c r="G7" t="s">
        <v>63</v>
      </c>
      <c r="H7" t="s">
        <v>64</v>
      </c>
      <c r="I7" t="s">
        <v>58</v>
      </c>
      <c r="J7" t="s">
        <v>59</v>
      </c>
      <c r="K7" s="37">
        <v>44580</v>
      </c>
      <c r="L7" s="37">
        <v>44610</v>
      </c>
      <c r="M7" s="17">
        <v>7320</v>
      </c>
      <c r="N7" s="17">
        <v>0</v>
      </c>
      <c r="O7" s="17">
        <v>0</v>
      </c>
      <c r="P7" s="17">
        <v>0</v>
      </c>
      <c r="Q7" s="17">
        <v>0</v>
      </c>
      <c r="R7" s="17">
        <v>7320</v>
      </c>
    </row>
    <row r="8" spans="1:20" x14ac:dyDescent="0.25">
      <c r="A8" t="s">
        <v>51</v>
      </c>
      <c r="B8" t="s">
        <v>51</v>
      </c>
      <c r="C8" t="s">
        <v>52</v>
      </c>
      <c r="D8" t="s">
        <v>65</v>
      </c>
      <c r="E8" t="s">
        <v>66</v>
      </c>
      <c r="F8" t="s">
        <v>67</v>
      </c>
      <c r="G8" t="s">
        <v>68</v>
      </c>
      <c r="H8" t="s">
        <v>69</v>
      </c>
      <c r="I8" t="s">
        <v>58</v>
      </c>
      <c r="J8" t="s">
        <v>59</v>
      </c>
      <c r="K8" s="37">
        <v>45194</v>
      </c>
      <c r="L8" s="37">
        <v>45225</v>
      </c>
      <c r="M8" s="17">
        <v>50</v>
      </c>
      <c r="N8" s="17">
        <v>0</v>
      </c>
      <c r="O8" s="17">
        <v>0</v>
      </c>
      <c r="P8" s="17">
        <v>0</v>
      </c>
      <c r="Q8" s="17">
        <v>0</v>
      </c>
      <c r="R8" s="17">
        <v>50</v>
      </c>
    </row>
    <row r="9" spans="1:20" x14ac:dyDescent="0.25">
      <c r="A9" t="s">
        <v>51</v>
      </c>
      <c r="B9" t="s">
        <v>51</v>
      </c>
      <c r="C9" t="s">
        <v>52</v>
      </c>
      <c r="D9" t="s">
        <v>70</v>
      </c>
      <c r="E9" t="s">
        <v>71</v>
      </c>
      <c r="F9" t="s">
        <v>72</v>
      </c>
      <c r="G9" t="s">
        <v>73</v>
      </c>
      <c r="H9" t="s">
        <v>74</v>
      </c>
      <c r="I9" t="s">
        <v>58</v>
      </c>
      <c r="J9" t="s">
        <v>59</v>
      </c>
      <c r="K9" s="37">
        <v>45820</v>
      </c>
      <c r="L9" s="37">
        <v>45869</v>
      </c>
      <c r="M9" s="17">
        <v>800</v>
      </c>
      <c r="N9" s="17">
        <v>0</v>
      </c>
      <c r="O9" s="17">
        <v>0</v>
      </c>
      <c r="P9" s="17">
        <v>0</v>
      </c>
      <c r="Q9" s="17">
        <v>0</v>
      </c>
      <c r="R9" s="17">
        <v>800</v>
      </c>
    </row>
    <row r="10" spans="1:20" x14ac:dyDescent="0.25">
      <c r="A10" t="s">
        <v>51</v>
      </c>
      <c r="B10" t="s">
        <v>51</v>
      </c>
      <c r="C10" t="s">
        <v>52</v>
      </c>
      <c r="D10" t="s">
        <v>75</v>
      </c>
      <c r="E10" t="s">
        <v>76</v>
      </c>
      <c r="F10" t="s">
        <v>77</v>
      </c>
      <c r="G10" t="s">
        <v>78</v>
      </c>
      <c r="H10" t="s">
        <v>79</v>
      </c>
      <c r="I10" t="s">
        <v>58</v>
      </c>
      <c r="J10" t="s">
        <v>59</v>
      </c>
      <c r="K10" s="37">
        <v>45975</v>
      </c>
      <c r="L10" s="37">
        <v>46005</v>
      </c>
      <c r="M10" s="17">
        <v>59</v>
      </c>
      <c r="N10" s="17">
        <v>0</v>
      </c>
      <c r="O10" s="17">
        <v>0</v>
      </c>
      <c r="P10" s="17">
        <v>0</v>
      </c>
      <c r="Q10" s="17">
        <v>0</v>
      </c>
      <c r="R10" s="17">
        <v>59</v>
      </c>
    </row>
    <row r="11" spans="1:20" x14ac:dyDescent="0.25">
      <c r="A11" t="s">
        <v>51</v>
      </c>
      <c r="B11" t="s">
        <v>51</v>
      </c>
      <c r="C11" t="s">
        <v>52</v>
      </c>
      <c r="D11" t="s">
        <v>80</v>
      </c>
      <c r="E11" t="s">
        <v>81</v>
      </c>
      <c r="F11" t="s">
        <v>82</v>
      </c>
      <c r="G11" t="s">
        <v>83</v>
      </c>
      <c r="H11" t="s">
        <v>84</v>
      </c>
      <c r="I11" t="s">
        <v>58</v>
      </c>
      <c r="J11" t="s">
        <v>59</v>
      </c>
      <c r="K11" s="37">
        <v>45274</v>
      </c>
      <c r="L11" s="37">
        <v>45305</v>
      </c>
      <c r="M11" s="17">
        <v>915</v>
      </c>
      <c r="N11" s="17">
        <v>0</v>
      </c>
      <c r="O11" s="17">
        <v>0</v>
      </c>
      <c r="P11" s="17">
        <v>0</v>
      </c>
      <c r="Q11" s="17">
        <v>0</v>
      </c>
      <c r="R11" s="17">
        <v>915</v>
      </c>
    </row>
    <row r="12" spans="1:20" x14ac:dyDescent="0.25">
      <c r="A12" t="s">
        <v>51</v>
      </c>
      <c r="B12" t="s">
        <v>51</v>
      </c>
      <c r="C12" t="s">
        <v>52</v>
      </c>
      <c r="D12" t="s">
        <v>85</v>
      </c>
      <c r="E12" t="s">
        <v>86</v>
      </c>
      <c r="F12" t="s">
        <v>87</v>
      </c>
      <c r="G12" t="s">
        <v>88</v>
      </c>
      <c r="H12" t="s">
        <v>89</v>
      </c>
      <c r="I12" t="s">
        <v>58</v>
      </c>
      <c r="J12" t="s">
        <v>90</v>
      </c>
      <c r="K12" s="37">
        <v>45460</v>
      </c>
      <c r="L12" s="37">
        <v>45491</v>
      </c>
      <c r="M12" s="17">
        <v>3160</v>
      </c>
      <c r="N12" s="17">
        <v>0</v>
      </c>
      <c r="O12" s="17">
        <v>0</v>
      </c>
      <c r="P12" s="17">
        <v>0</v>
      </c>
      <c r="Q12" s="17">
        <v>0</v>
      </c>
      <c r="R12" s="17">
        <v>-3160</v>
      </c>
    </row>
    <row r="13" spans="1:20" x14ac:dyDescent="0.25">
      <c r="A13" t="s">
        <v>51</v>
      </c>
      <c r="B13" t="s">
        <v>51</v>
      </c>
      <c r="C13" t="s">
        <v>52</v>
      </c>
      <c r="D13" t="s">
        <v>91</v>
      </c>
      <c r="E13" t="s">
        <v>92</v>
      </c>
      <c r="F13" t="s">
        <v>93</v>
      </c>
      <c r="G13" t="s">
        <v>94</v>
      </c>
      <c r="H13" t="s">
        <v>95</v>
      </c>
      <c r="I13" t="s">
        <v>58</v>
      </c>
      <c r="J13" t="s">
        <v>59</v>
      </c>
      <c r="K13" s="37">
        <v>45112</v>
      </c>
      <c r="L13" s="37">
        <v>45143</v>
      </c>
      <c r="M13" s="17">
        <v>1434.24</v>
      </c>
      <c r="N13" s="17">
        <v>0</v>
      </c>
      <c r="O13" s="17">
        <v>0</v>
      </c>
      <c r="P13" s="17">
        <v>0</v>
      </c>
      <c r="Q13" s="17">
        <v>0</v>
      </c>
      <c r="R13" s="17">
        <v>1434.24</v>
      </c>
    </row>
    <row r="14" spans="1:20" x14ac:dyDescent="0.25">
      <c r="A14" t="s">
        <v>51</v>
      </c>
      <c r="B14" t="s">
        <v>51</v>
      </c>
      <c r="C14" t="s">
        <v>52</v>
      </c>
      <c r="D14" t="s">
        <v>53</v>
      </c>
      <c r="E14" t="s">
        <v>54</v>
      </c>
      <c r="F14" t="s">
        <v>96</v>
      </c>
      <c r="G14" t="s">
        <v>97</v>
      </c>
      <c r="H14" t="s">
        <v>98</v>
      </c>
      <c r="I14" t="s">
        <v>58</v>
      </c>
      <c r="J14" t="s">
        <v>59</v>
      </c>
      <c r="K14" s="37">
        <v>44622</v>
      </c>
      <c r="L14" s="37">
        <v>44653</v>
      </c>
      <c r="M14" s="17">
        <v>6.27</v>
      </c>
      <c r="N14" s="17">
        <v>0</v>
      </c>
      <c r="O14" s="17">
        <v>0</v>
      </c>
      <c r="P14" s="17">
        <v>0</v>
      </c>
      <c r="Q14" s="17">
        <v>0</v>
      </c>
      <c r="R14" s="17">
        <v>6.27</v>
      </c>
    </row>
    <row r="15" spans="1:20" x14ac:dyDescent="0.25">
      <c r="A15" t="s">
        <v>51</v>
      </c>
      <c r="B15" t="s">
        <v>51</v>
      </c>
      <c r="C15" t="s">
        <v>52</v>
      </c>
      <c r="D15" t="s">
        <v>99</v>
      </c>
      <c r="E15" t="s">
        <v>100</v>
      </c>
      <c r="F15" t="s">
        <v>101</v>
      </c>
      <c r="G15" t="s">
        <v>102</v>
      </c>
      <c r="H15" t="s">
        <v>103</v>
      </c>
      <c r="I15" t="s">
        <v>58</v>
      </c>
      <c r="J15" t="s">
        <v>90</v>
      </c>
      <c r="K15" s="37">
        <v>45502</v>
      </c>
      <c r="L15" s="37">
        <v>45533</v>
      </c>
      <c r="M15" s="17">
        <v>4292.12</v>
      </c>
      <c r="N15" s="17">
        <v>0</v>
      </c>
      <c r="O15" s="17">
        <v>0</v>
      </c>
      <c r="P15" s="17">
        <v>0</v>
      </c>
      <c r="Q15" s="17">
        <v>0</v>
      </c>
      <c r="R15" s="17">
        <v>-4292.12</v>
      </c>
    </row>
    <row r="16" spans="1:20" x14ac:dyDescent="0.25">
      <c r="A16" t="s">
        <v>51</v>
      </c>
      <c r="B16" t="s">
        <v>51</v>
      </c>
      <c r="C16" t="s">
        <v>52</v>
      </c>
      <c r="D16" t="s">
        <v>104</v>
      </c>
      <c r="E16" t="s">
        <v>105</v>
      </c>
      <c r="F16" t="s">
        <v>106</v>
      </c>
      <c r="G16" t="s">
        <v>107</v>
      </c>
      <c r="H16" t="s">
        <v>108</v>
      </c>
      <c r="I16" t="s">
        <v>58</v>
      </c>
      <c r="J16" t="s">
        <v>90</v>
      </c>
      <c r="K16" s="37">
        <v>45477</v>
      </c>
      <c r="L16" s="37">
        <v>45507</v>
      </c>
      <c r="M16" s="17">
        <v>1580</v>
      </c>
      <c r="N16" s="17">
        <v>0</v>
      </c>
      <c r="O16" s="17">
        <v>0</v>
      </c>
      <c r="P16" s="17">
        <v>0</v>
      </c>
      <c r="Q16" s="17">
        <v>0</v>
      </c>
      <c r="R16" s="17">
        <v>-1580</v>
      </c>
    </row>
    <row r="17" spans="1:18" x14ac:dyDescent="0.25">
      <c r="A17" t="s">
        <v>51</v>
      </c>
      <c r="B17" t="s">
        <v>51</v>
      </c>
      <c r="C17" t="s">
        <v>52</v>
      </c>
      <c r="D17" t="s">
        <v>109</v>
      </c>
      <c r="E17" t="s">
        <v>110</v>
      </c>
      <c r="F17" t="s">
        <v>111</v>
      </c>
      <c r="G17" t="s">
        <v>112</v>
      </c>
      <c r="H17" t="s">
        <v>113</v>
      </c>
      <c r="I17" t="s">
        <v>58</v>
      </c>
      <c r="J17" t="s">
        <v>59</v>
      </c>
      <c r="K17" s="37">
        <v>45713</v>
      </c>
      <c r="L17" s="37">
        <v>45713</v>
      </c>
      <c r="M17" s="17">
        <v>370</v>
      </c>
      <c r="N17" s="17">
        <v>0</v>
      </c>
      <c r="O17" s="17">
        <v>0</v>
      </c>
      <c r="P17" s="17">
        <v>0</v>
      </c>
      <c r="Q17" s="17">
        <v>0</v>
      </c>
      <c r="R17" s="17">
        <v>370</v>
      </c>
    </row>
    <row r="18" spans="1:18" x14ac:dyDescent="0.25">
      <c r="A18" t="s">
        <v>51</v>
      </c>
      <c r="B18" t="s">
        <v>51</v>
      </c>
      <c r="C18" t="s">
        <v>52</v>
      </c>
      <c r="D18" t="s">
        <v>114</v>
      </c>
      <c r="E18" t="s">
        <v>115</v>
      </c>
      <c r="F18" t="s">
        <v>116</v>
      </c>
      <c r="G18" t="s">
        <v>117</v>
      </c>
      <c r="H18" t="s">
        <v>118</v>
      </c>
      <c r="I18" t="s">
        <v>58</v>
      </c>
      <c r="J18" t="s">
        <v>59</v>
      </c>
      <c r="K18" s="37">
        <v>44880</v>
      </c>
      <c r="L18" s="37">
        <v>44925</v>
      </c>
      <c r="M18" s="17">
        <v>11.7</v>
      </c>
      <c r="N18" s="17">
        <v>0</v>
      </c>
      <c r="O18" s="17">
        <v>0</v>
      </c>
      <c r="P18" s="17">
        <v>0</v>
      </c>
      <c r="Q18" s="17">
        <v>0</v>
      </c>
      <c r="R18" s="17">
        <v>11.7</v>
      </c>
    </row>
    <row r="19" spans="1:18" x14ac:dyDescent="0.25">
      <c r="A19" t="s">
        <v>51</v>
      </c>
      <c r="B19" t="s">
        <v>51</v>
      </c>
      <c r="C19" t="s">
        <v>52</v>
      </c>
      <c r="D19" t="s">
        <v>80</v>
      </c>
      <c r="E19" t="s">
        <v>81</v>
      </c>
      <c r="F19" t="s">
        <v>119</v>
      </c>
      <c r="G19" t="s">
        <v>120</v>
      </c>
      <c r="H19" t="s">
        <v>121</v>
      </c>
      <c r="I19" t="s">
        <v>58</v>
      </c>
      <c r="J19" t="s">
        <v>90</v>
      </c>
      <c r="K19" s="37">
        <v>45279</v>
      </c>
      <c r="L19" s="37">
        <v>45309</v>
      </c>
      <c r="M19" s="17">
        <v>915</v>
      </c>
      <c r="N19" s="17">
        <v>0</v>
      </c>
      <c r="O19" s="17">
        <v>0</v>
      </c>
      <c r="P19" s="17">
        <v>0</v>
      </c>
      <c r="Q19" s="17">
        <v>0</v>
      </c>
      <c r="R19" s="17">
        <v>-915</v>
      </c>
    </row>
    <row r="20" spans="1:18" x14ac:dyDescent="0.25">
      <c r="A20" t="s">
        <v>51</v>
      </c>
      <c r="B20" t="s">
        <v>51</v>
      </c>
      <c r="C20" t="s">
        <v>52</v>
      </c>
      <c r="D20" t="s">
        <v>60</v>
      </c>
      <c r="E20" t="s">
        <v>61</v>
      </c>
      <c r="F20" t="s">
        <v>122</v>
      </c>
      <c r="G20" t="s">
        <v>123</v>
      </c>
      <c r="H20" t="s">
        <v>124</v>
      </c>
      <c r="I20" t="s">
        <v>58</v>
      </c>
      <c r="J20" t="s">
        <v>90</v>
      </c>
      <c r="K20" s="37">
        <v>44580</v>
      </c>
      <c r="L20" s="37">
        <v>44610</v>
      </c>
      <c r="M20" s="17">
        <v>7320</v>
      </c>
      <c r="N20" s="17">
        <v>0</v>
      </c>
      <c r="O20" s="17">
        <v>0</v>
      </c>
      <c r="P20" s="17">
        <v>0</v>
      </c>
      <c r="Q20" s="17">
        <v>0</v>
      </c>
      <c r="R20" s="17">
        <v>-7320</v>
      </c>
    </row>
    <row r="21" spans="1:18" x14ac:dyDescent="0.25">
      <c r="A21" t="s">
        <v>51</v>
      </c>
      <c r="B21" t="s">
        <v>51</v>
      </c>
      <c r="C21" t="s">
        <v>52</v>
      </c>
      <c r="D21" t="s">
        <v>99</v>
      </c>
      <c r="E21" t="s">
        <v>100</v>
      </c>
      <c r="F21" t="s">
        <v>125</v>
      </c>
      <c r="G21" t="s">
        <v>126</v>
      </c>
      <c r="H21" t="s">
        <v>127</v>
      </c>
      <c r="I21" t="s">
        <v>58</v>
      </c>
      <c r="J21" t="s">
        <v>59</v>
      </c>
      <c r="K21" s="37">
        <v>45993</v>
      </c>
      <c r="L21" s="37">
        <v>46022</v>
      </c>
      <c r="M21" s="17">
        <v>180</v>
      </c>
      <c r="N21" s="17">
        <v>0</v>
      </c>
      <c r="O21" s="17">
        <v>0</v>
      </c>
      <c r="P21" s="17">
        <v>0</v>
      </c>
      <c r="Q21" s="17">
        <v>0</v>
      </c>
      <c r="R21" s="17">
        <v>180</v>
      </c>
    </row>
    <row r="22" spans="1:18" x14ac:dyDescent="0.25">
      <c r="A22" t="s">
        <v>51</v>
      </c>
      <c r="B22" t="s">
        <v>51</v>
      </c>
      <c r="C22" t="s">
        <v>52</v>
      </c>
      <c r="D22" t="s">
        <v>109</v>
      </c>
      <c r="E22" t="s">
        <v>110</v>
      </c>
      <c r="F22" t="s">
        <v>128</v>
      </c>
      <c r="G22" t="s">
        <v>129</v>
      </c>
      <c r="H22" t="s">
        <v>130</v>
      </c>
      <c r="I22" t="s">
        <v>58</v>
      </c>
      <c r="J22" t="s">
        <v>90</v>
      </c>
      <c r="K22" s="37">
        <v>45731</v>
      </c>
      <c r="L22" s="37">
        <v>45731</v>
      </c>
      <c r="M22" s="17">
        <v>370</v>
      </c>
      <c r="N22" s="17">
        <v>0</v>
      </c>
      <c r="O22" s="17">
        <v>0</v>
      </c>
      <c r="P22" s="17">
        <v>0</v>
      </c>
      <c r="Q22" s="17">
        <v>0</v>
      </c>
      <c r="R22" s="17">
        <v>-370</v>
      </c>
    </row>
    <row r="23" spans="1:18" x14ac:dyDescent="0.25">
      <c r="A23" t="s">
        <v>51</v>
      </c>
      <c r="B23" t="s">
        <v>51</v>
      </c>
      <c r="C23" t="s">
        <v>52</v>
      </c>
      <c r="D23" t="s">
        <v>131</v>
      </c>
      <c r="E23" t="s">
        <v>132</v>
      </c>
      <c r="F23" t="s">
        <v>133</v>
      </c>
      <c r="G23" t="s">
        <v>134</v>
      </c>
      <c r="H23" t="s">
        <v>135</v>
      </c>
      <c r="I23" t="s">
        <v>58</v>
      </c>
      <c r="J23" t="s">
        <v>59</v>
      </c>
      <c r="K23" s="37">
        <v>45813</v>
      </c>
      <c r="L23" s="37">
        <v>45838</v>
      </c>
      <c r="M23" s="17">
        <v>1500</v>
      </c>
      <c r="N23" s="17">
        <v>0</v>
      </c>
      <c r="O23" s="17">
        <v>0</v>
      </c>
      <c r="P23" s="17">
        <v>0</v>
      </c>
      <c r="Q23" s="17">
        <v>0</v>
      </c>
      <c r="R23" s="17">
        <v>1500</v>
      </c>
    </row>
    <row r="24" spans="1:18" x14ac:dyDescent="0.25">
      <c r="A24" t="s">
        <v>51</v>
      </c>
      <c r="B24" t="s">
        <v>51</v>
      </c>
      <c r="C24" t="s">
        <v>52</v>
      </c>
      <c r="D24" t="s">
        <v>136</v>
      </c>
      <c r="E24" t="s">
        <v>137</v>
      </c>
      <c r="F24" t="s">
        <v>138</v>
      </c>
      <c r="G24" t="s">
        <v>139</v>
      </c>
      <c r="H24" t="s">
        <v>140</v>
      </c>
      <c r="I24" t="s">
        <v>58</v>
      </c>
      <c r="J24" t="s">
        <v>59</v>
      </c>
      <c r="K24" s="37">
        <v>45827</v>
      </c>
      <c r="L24" s="37">
        <v>45861</v>
      </c>
      <c r="M24" s="17">
        <v>4800</v>
      </c>
      <c r="N24" s="17">
        <v>0</v>
      </c>
      <c r="O24" s="17">
        <v>0</v>
      </c>
      <c r="P24" s="17">
        <v>0</v>
      </c>
      <c r="Q24" s="17">
        <v>0</v>
      </c>
      <c r="R24" s="17">
        <v>4800</v>
      </c>
    </row>
    <row r="25" spans="1:18" x14ac:dyDescent="0.25">
      <c r="A25" t="s">
        <v>51</v>
      </c>
      <c r="B25" t="s">
        <v>51</v>
      </c>
      <c r="C25" t="s">
        <v>52</v>
      </c>
      <c r="D25" t="s">
        <v>85</v>
      </c>
      <c r="E25" t="s">
        <v>86</v>
      </c>
      <c r="F25" t="s">
        <v>141</v>
      </c>
      <c r="G25" t="s">
        <v>142</v>
      </c>
      <c r="H25" t="s">
        <v>143</v>
      </c>
      <c r="I25" t="s">
        <v>58</v>
      </c>
      <c r="J25" t="s">
        <v>59</v>
      </c>
      <c r="K25" s="37">
        <v>45460</v>
      </c>
      <c r="L25" s="37">
        <v>45460</v>
      </c>
      <c r="M25" s="17">
        <v>3160</v>
      </c>
      <c r="N25" s="17">
        <v>0</v>
      </c>
      <c r="O25" s="17">
        <v>0</v>
      </c>
      <c r="P25" s="17">
        <v>0</v>
      </c>
      <c r="Q25" s="17">
        <v>0</v>
      </c>
      <c r="R25" s="17">
        <v>3160</v>
      </c>
    </row>
    <row r="26" spans="1:18" x14ac:dyDescent="0.25">
      <c r="A26" t="s">
        <v>51</v>
      </c>
      <c r="B26" t="s">
        <v>51</v>
      </c>
      <c r="C26" t="s">
        <v>52</v>
      </c>
      <c r="D26" t="s">
        <v>70</v>
      </c>
      <c r="E26" t="s">
        <v>71</v>
      </c>
      <c r="F26" t="s">
        <v>144</v>
      </c>
      <c r="G26" t="s">
        <v>145</v>
      </c>
      <c r="H26" t="s">
        <v>146</v>
      </c>
      <c r="I26" t="s">
        <v>58</v>
      </c>
      <c r="J26" t="s">
        <v>59</v>
      </c>
      <c r="K26" s="37">
        <v>45751</v>
      </c>
      <c r="L26" s="37">
        <v>45808</v>
      </c>
      <c r="M26" s="17">
        <v>600</v>
      </c>
      <c r="N26" s="17">
        <v>0</v>
      </c>
      <c r="O26" s="17">
        <v>0</v>
      </c>
      <c r="P26" s="17">
        <v>0</v>
      </c>
      <c r="Q26" s="17">
        <v>0</v>
      </c>
      <c r="R26" s="17">
        <v>600</v>
      </c>
    </row>
    <row r="27" spans="1:18" x14ac:dyDescent="0.25">
      <c r="A27" t="s">
        <v>51</v>
      </c>
      <c r="B27" t="s">
        <v>51</v>
      </c>
      <c r="C27" t="s">
        <v>52</v>
      </c>
      <c r="D27" t="s">
        <v>147</v>
      </c>
      <c r="E27" t="s">
        <v>148</v>
      </c>
      <c r="F27" t="s">
        <v>149</v>
      </c>
      <c r="G27" t="s">
        <v>150</v>
      </c>
      <c r="H27" t="s">
        <v>151</v>
      </c>
      <c r="I27" t="s">
        <v>58</v>
      </c>
      <c r="J27" t="s">
        <v>59</v>
      </c>
      <c r="K27" s="37">
        <v>45072</v>
      </c>
      <c r="L27" s="37">
        <v>45102</v>
      </c>
      <c r="M27" s="17">
        <v>336</v>
      </c>
      <c r="N27" s="17">
        <v>0</v>
      </c>
      <c r="O27" s="17">
        <v>0</v>
      </c>
      <c r="P27" s="17">
        <v>0</v>
      </c>
      <c r="Q27" s="17">
        <v>0</v>
      </c>
      <c r="R27" s="17">
        <v>336</v>
      </c>
    </row>
    <row r="28" spans="1:18" x14ac:dyDescent="0.25">
      <c r="A28" t="s">
        <v>51</v>
      </c>
      <c r="B28" t="s">
        <v>51</v>
      </c>
      <c r="C28" t="s">
        <v>52</v>
      </c>
      <c r="D28" t="s">
        <v>70</v>
      </c>
      <c r="E28" t="s">
        <v>71</v>
      </c>
      <c r="F28" t="s">
        <v>152</v>
      </c>
      <c r="G28" t="s">
        <v>153</v>
      </c>
      <c r="H28" t="s">
        <v>154</v>
      </c>
      <c r="I28" t="s">
        <v>58</v>
      </c>
      <c r="J28" t="s">
        <v>59</v>
      </c>
      <c r="K28" s="37">
        <v>45739</v>
      </c>
      <c r="L28" s="37">
        <v>45777</v>
      </c>
      <c r="M28" s="17">
        <v>700</v>
      </c>
      <c r="N28" s="17">
        <v>0</v>
      </c>
      <c r="O28" s="17">
        <v>0</v>
      </c>
      <c r="P28" s="17">
        <v>0</v>
      </c>
      <c r="Q28" s="17">
        <v>0</v>
      </c>
      <c r="R28" s="17">
        <v>700</v>
      </c>
    </row>
    <row r="29" spans="1:18" x14ac:dyDescent="0.25">
      <c r="A29" t="s">
        <v>51</v>
      </c>
      <c r="B29" t="s">
        <v>51</v>
      </c>
      <c r="C29" t="s">
        <v>52</v>
      </c>
      <c r="D29" t="s">
        <v>99</v>
      </c>
      <c r="E29" t="s">
        <v>100</v>
      </c>
      <c r="F29" t="s">
        <v>155</v>
      </c>
      <c r="G29" t="s">
        <v>156</v>
      </c>
      <c r="H29" t="s">
        <v>157</v>
      </c>
      <c r="I29" t="s">
        <v>58</v>
      </c>
      <c r="J29" t="s">
        <v>59</v>
      </c>
      <c r="K29" s="37">
        <v>45471</v>
      </c>
      <c r="L29" s="37">
        <v>45532</v>
      </c>
      <c r="M29" s="17">
        <v>4292.12</v>
      </c>
      <c r="N29" s="17">
        <v>0</v>
      </c>
      <c r="O29" s="17">
        <v>0</v>
      </c>
      <c r="P29" s="17">
        <v>0</v>
      </c>
      <c r="Q29" s="17">
        <v>0</v>
      </c>
      <c r="R29" s="17">
        <v>4292.12</v>
      </c>
    </row>
    <row r="30" spans="1:18" x14ac:dyDescent="0.25">
      <c r="A30" t="s">
        <v>51</v>
      </c>
      <c r="B30" t="s">
        <v>51</v>
      </c>
      <c r="C30" t="s">
        <v>52</v>
      </c>
      <c r="D30" t="s">
        <v>104</v>
      </c>
      <c r="E30" t="s">
        <v>105</v>
      </c>
      <c r="F30" t="s">
        <v>158</v>
      </c>
      <c r="G30" t="s">
        <v>159</v>
      </c>
      <c r="H30" t="s">
        <v>160</v>
      </c>
      <c r="I30" t="s">
        <v>58</v>
      </c>
      <c r="J30" t="s">
        <v>59</v>
      </c>
      <c r="K30" s="37">
        <v>45474</v>
      </c>
      <c r="L30" s="37">
        <v>45506</v>
      </c>
      <c r="M30" s="17">
        <v>1580</v>
      </c>
      <c r="N30" s="17">
        <v>0</v>
      </c>
      <c r="O30" s="17">
        <v>0</v>
      </c>
      <c r="P30" s="17">
        <v>0</v>
      </c>
      <c r="Q30" s="17">
        <v>0</v>
      </c>
      <c r="R30" s="17">
        <v>1580</v>
      </c>
    </row>
    <row r="31" spans="1:18" x14ac:dyDescent="0.25">
      <c r="A31" t="s">
        <v>51</v>
      </c>
      <c r="B31" t="s">
        <v>51</v>
      </c>
      <c r="C31" t="s">
        <v>52</v>
      </c>
      <c r="D31" t="s">
        <v>99</v>
      </c>
      <c r="E31" t="s">
        <v>100</v>
      </c>
      <c r="F31" t="s">
        <v>161</v>
      </c>
      <c r="G31" t="s">
        <v>162</v>
      </c>
      <c r="H31" t="s">
        <v>163</v>
      </c>
      <c r="I31" t="s">
        <v>58</v>
      </c>
      <c r="J31" t="s">
        <v>90</v>
      </c>
      <c r="K31" s="37">
        <v>45938</v>
      </c>
      <c r="L31" s="37">
        <v>45969</v>
      </c>
      <c r="M31" s="17">
        <v>219.6</v>
      </c>
      <c r="N31" s="17">
        <v>0</v>
      </c>
      <c r="O31" s="17">
        <v>0</v>
      </c>
      <c r="P31" s="17">
        <v>0</v>
      </c>
      <c r="Q31" s="17">
        <v>0</v>
      </c>
      <c r="R31" s="17">
        <v>-219.6</v>
      </c>
    </row>
    <row r="32" spans="1:18" x14ac:dyDescent="0.25">
      <c r="A32" t="s">
        <v>51</v>
      </c>
      <c r="B32" t="s">
        <v>51</v>
      </c>
      <c r="C32" t="s">
        <v>52</v>
      </c>
      <c r="D32" t="s">
        <v>109</v>
      </c>
      <c r="E32" t="s">
        <v>110</v>
      </c>
      <c r="F32" t="s">
        <v>164</v>
      </c>
      <c r="G32" t="s">
        <v>165</v>
      </c>
      <c r="H32" t="s">
        <v>166</v>
      </c>
      <c r="I32" t="s">
        <v>58</v>
      </c>
      <c r="J32" t="s">
        <v>59</v>
      </c>
      <c r="K32" s="37">
        <v>45687</v>
      </c>
      <c r="L32" s="37">
        <v>45687</v>
      </c>
      <c r="M32" s="17">
        <v>122.4</v>
      </c>
      <c r="N32" s="17">
        <v>0</v>
      </c>
      <c r="O32" s="17">
        <v>0</v>
      </c>
      <c r="P32" s="17">
        <v>0</v>
      </c>
      <c r="Q32" s="17">
        <v>100.33</v>
      </c>
      <c r="R32" s="17">
        <v>22.07</v>
      </c>
    </row>
    <row r="33" spans="1:18" x14ac:dyDescent="0.25">
      <c r="A33" t="s">
        <v>51</v>
      </c>
      <c r="B33" t="s">
        <v>51</v>
      </c>
      <c r="C33" t="s">
        <v>52</v>
      </c>
      <c r="D33" t="s">
        <v>167</v>
      </c>
      <c r="E33" t="s">
        <v>168</v>
      </c>
      <c r="F33" t="s">
        <v>169</v>
      </c>
      <c r="G33" t="s">
        <v>170</v>
      </c>
      <c r="H33" t="s">
        <v>171</v>
      </c>
      <c r="I33" t="s">
        <v>58</v>
      </c>
      <c r="J33" t="s">
        <v>90</v>
      </c>
      <c r="K33" s="37">
        <v>45701</v>
      </c>
      <c r="L33" s="37">
        <v>45722</v>
      </c>
      <c r="M33" s="17">
        <v>8186.2</v>
      </c>
      <c r="N33" s="17">
        <v>0</v>
      </c>
      <c r="O33" s="17">
        <v>0</v>
      </c>
      <c r="P33" s="17">
        <v>0</v>
      </c>
      <c r="Q33" s="17">
        <v>0</v>
      </c>
      <c r="R33" s="17">
        <v>-8186.2</v>
      </c>
    </row>
    <row r="34" spans="1:18" x14ac:dyDescent="0.25">
      <c r="A34" t="s">
        <v>51</v>
      </c>
      <c r="B34" t="s">
        <v>51</v>
      </c>
      <c r="C34" t="s">
        <v>52</v>
      </c>
      <c r="D34" t="s">
        <v>99</v>
      </c>
      <c r="E34" t="s">
        <v>100</v>
      </c>
      <c r="F34" t="s">
        <v>172</v>
      </c>
      <c r="G34" t="s">
        <v>173</v>
      </c>
      <c r="H34" t="s">
        <v>174</v>
      </c>
      <c r="I34" t="s">
        <v>58</v>
      </c>
      <c r="J34" t="s">
        <v>59</v>
      </c>
      <c r="K34" s="37">
        <v>45933</v>
      </c>
      <c r="L34" s="37">
        <v>45964</v>
      </c>
      <c r="M34" s="17">
        <v>219.6</v>
      </c>
      <c r="N34" s="17">
        <v>0</v>
      </c>
      <c r="O34" s="17">
        <v>0</v>
      </c>
      <c r="P34" s="17">
        <v>0</v>
      </c>
      <c r="Q34" s="17">
        <v>0</v>
      </c>
      <c r="R34" s="17">
        <v>219.6</v>
      </c>
    </row>
    <row r="35" spans="1:18" x14ac:dyDescent="0.25">
      <c r="A35" t="s">
        <v>51</v>
      </c>
      <c r="B35" t="s">
        <v>51</v>
      </c>
      <c r="C35" t="s">
        <v>52</v>
      </c>
      <c r="D35" t="s">
        <v>175</v>
      </c>
      <c r="E35" t="s">
        <v>176</v>
      </c>
      <c r="F35" t="s">
        <v>177</v>
      </c>
      <c r="G35" t="s">
        <v>178</v>
      </c>
      <c r="H35" t="s">
        <v>179</v>
      </c>
      <c r="I35" t="s">
        <v>58</v>
      </c>
      <c r="J35" t="s">
        <v>59</v>
      </c>
      <c r="K35" s="37">
        <v>45895</v>
      </c>
      <c r="L35" s="37">
        <v>45931</v>
      </c>
      <c r="M35" s="17">
        <v>3111</v>
      </c>
      <c r="N35" s="17">
        <v>0</v>
      </c>
      <c r="O35" s="17">
        <v>0</v>
      </c>
      <c r="P35" s="17">
        <v>0</v>
      </c>
      <c r="Q35" s="17">
        <v>0</v>
      </c>
      <c r="R35" s="17">
        <v>3111</v>
      </c>
    </row>
    <row r="36" spans="1:18" x14ac:dyDescent="0.25">
      <c r="A36" t="s">
        <v>51</v>
      </c>
      <c r="B36" t="s">
        <v>51</v>
      </c>
      <c r="C36" t="s">
        <v>52</v>
      </c>
      <c r="D36" t="s">
        <v>91</v>
      </c>
      <c r="E36" t="s">
        <v>92</v>
      </c>
      <c r="F36" t="s">
        <v>180</v>
      </c>
      <c r="G36" t="s">
        <v>181</v>
      </c>
      <c r="H36" t="s">
        <v>182</v>
      </c>
      <c r="I36" t="s">
        <v>58</v>
      </c>
      <c r="J36" t="s">
        <v>90</v>
      </c>
      <c r="K36" s="37">
        <v>45112</v>
      </c>
      <c r="L36" s="37">
        <v>45143</v>
      </c>
      <c r="M36" s="17">
        <v>1434.24</v>
      </c>
      <c r="N36" s="17">
        <v>0</v>
      </c>
      <c r="O36" s="17">
        <v>0</v>
      </c>
      <c r="P36" s="17">
        <v>0</v>
      </c>
      <c r="Q36" s="17">
        <v>0</v>
      </c>
      <c r="R36" s="17">
        <v>-1434.24</v>
      </c>
    </row>
    <row r="37" spans="1:18" x14ac:dyDescent="0.25">
      <c r="A37" t="s">
        <v>51</v>
      </c>
      <c r="B37" t="s">
        <v>51</v>
      </c>
      <c r="C37" t="s">
        <v>52</v>
      </c>
      <c r="D37" t="s">
        <v>131</v>
      </c>
      <c r="E37" t="s">
        <v>132</v>
      </c>
      <c r="F37" t="s">
        <v>183</v>
      </c>
      <c r="G37" t="s">
        <v>184</v>
      </c>
      <c r="H37" t="s">
        <v>185</v>
      </c>
      <c r="I37" t="s">
        <v>58</v>
      </c>
      <c r="J37" t="s">
        <v>90</v>
      </c>
      <c r="K37" s="37">
        <v>45831</v>
      </c>
      <c r="L37" s="37">
        <v>45838</v>
      </c>
      <c r="M37" s="17">
        <v>1500</v>
      </c>
      <c r="N37" s="17">
        <v>0</v>
      </c>
      <c r="O37" s="17">
        <v>0</v>
      </c>
      <c r="P37" s="17">
        <v>0</v>
      </c>
      <c r="Q37" s="17">
        <v>0</v>
      </c>
      <c r="R37" s="17">
        <v>-1500</v>
      </c>
    </row>
    <row r="38" spans="1:18" x14ac:dyDescent="0.25">
      <c r="A38" t="s">
        <v>51</v>
      </c>
      <c r="B38" t="s">
        <v>51</v>
      </c>
      <c r="C38" t="s">
        <v>52</v>
      </c>
      <c r="D38" t="s">
        <v>186</v>
      </c>
      <c r="E38" t="s">
        <v>187</v>
      </c>
      <c r="F38" t="s">
        <v>188</v>
      </c>
      <c r="G38" t="s">
        <v>189</v>
      </c>
      <c r="H38" t="s">
        <v>190</v>
      </c>
      <c r="I38" t="s">
        <v>58</v>
      </c>
      <c r="J38" t="s">
        <v>59</v>
      </c>
      <c r="K38" s="37">
        <v>44704</v>
      </c>
      <c r="L38" s="37">
        <v>44734</v>
      </c>
      <c r="M38" s="17">
        <v>120.5</v>
      </c>
      <c r="N38" s="17">
        <v>0</v>
      </c>
      <c r="O38" s="17">
        <v>0</v>
      </c>
      <c r="P38" s="17">
        <v>0</v>
      </c>
      <c r="Q38" s="17">
        <v>0</v>
      </c>
      <c r="R38" s="17">
        <v>120.5</v>
      </c>
    </row>
    <row r="39" spans="1:18" x14ac:dyDescent="0.25">
      <c r="A39" t="s">
        <v>51</v>
      </c>
      <c r="B39" t="s">
        <v>51</v>
      </c>
      <c r="C39" t="s">
        <v>52</v>
      </c>
      <c r="D39" t="s">
        <v>136</v>
      </c>
      <c r="E39" t="s">
        <v>137</v>
      </c>
      <c r="F39" t="s">
        <v>191</v>
      </c>
      <c r="G39" t="s">
        <v>192</v>
      </c>
      <c r="H39" t="s">
        <v>193</v>
      </c>
      <c r="I39" t="s">
        <v>58</v>
      </c>
      <c r="J39" t="s">
        <v>59</v>
      </c>
      <c r="K39" s="37">
        <v>45867</v>
      </c>
      <c r="L39" s="37">
        <v>45867</v>
      </c>
      <c r="M39" s="17">
        <v>4800</v>
      </c>
      <c r="N39" s="17">
        <v>0</v>
      </c>
      <c r="O39" s="17">
        <v>0</v>
      </c>
      <c r="P39" s="17">
        <v>0</v>
      </c>
      <c r="Q39" s="17">
        <v>0</v>
      </c>
      <c r="R39" s="17">
        <v>4800</v>
      </c>
    </row>
    <row r="40" spans="1:18" x14ac:dyDescent="0.25">
      <c r="A40" t="s">
        <v>51</v>
      </c>
      <c r="B40" t="s">
        <v>51</v>
      </c>
      <c r="C40" t="s">
        <v>52</v>
      </c>
      <c r="D40" t="s">
        <v>136</v>
      </c>
      <c r="E40" t="s">
        <v>137</v>
      </c>
      <c r="F40" t="s">
        <v>194</v>
      </c>
      <c r="G40" t="s">
        <v>195</v>
      </c>
      <c r="H40" t="s">
        <v>196</v>
      </c>
      <c r="I40" t="s">
        <v>58</v>
      </c>
      <c r="J40" t="s">
        <v>90</v>
      </c>
      <c r="K40" s="37">
        <v>45867</v>
      </c>
      <c r="L40" s="37">
        <v>45897</v>
      </c>
      <c r="M40" s="17">
        <v>4800</v>
      </c>
      <c r="N40" s="17">
        <v>0</v>
      </c>
      <c r="O40" s="17">
        <v>0</v>
      </c>
      <c r="P40" s="17">
        <v>0</v>
      </c>
      <c r="Q40" s="17">
        <v>0</v>
      </c>
      <c r="R40" s="17">
        <v>-4800</v>
      </c>
    </row>
    <row r="41" spans="1:18" x14ac:dyDescent="0.25">
      <c r="A41" t="s">
        <v>51</v>
      </c>
      <c r="B41" t="s">
        <v>51</v>
      </c>
      <c r="C41" t="s">
        <v>52</v>
      </c>
      <c r="D41" t="s">
        <v>197</v>
      </c>
      <c r="E41" t="s">
        <v>198</v>
      </c>
      <c r="F41" t="s">
        <v>199</v>
      </c>
      <c r="G41" t="s">
        <v>200</v>
      </c>
      <c r="H41" t="s">
        <v>201</v>
      </c>
      <c r="I41" t="s">
        <v>58</v>
      </c>
      <c r="J41" t="s">
        <v>59</v>
      </c>
      <c r="K41" s="37">
        <v>45853</v>
      </c>
      <c r="L41" s="37">
        <v>45883</v>
      </c>
      <c r="M41" s="17">
        <v>10980</v>
      </c>
      <c r="N41" s="17">
        <v>0</v>
      </c>
      <c r="O41" s="17">
        <v>0</v>
      </c>
      <c r="P41" s="17">
        <v>0</v>
      </c>
      <c r="Q41" s="17">
        <v>0</v>
      </c>
      <c r="R41" s="17">
        <v>10980</v>
      </c>
    </row>
    <row r="42" spans="1:18" x14ac:dyDescent="0.25">
      <c r="R42" s="4">
        <f>SUM(R6:R41)</f>
        <v>13595.459999999997</v>
      </c>
    </row>
  </sheetData>
  <phoneticPr fontId="2" type="noConversion"/>
  <pageMargins left="0.75" right="0.2" top="0.17" bottom="0.17" header="0.17" footer="0.17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526B3-2B46-4CB6-A363-992968DFD642}">
  <dimension ref="A1:B22"/>
  <sheetViews>
    <sheetView topLeftCell="A14" zoomScale="85" zoomScaleNormal="85" workbookViewId="0">
      <selection activeCell="A20" sqref="A20"/>
    </sheetView>
  </sheetViews>
  <sheetFormatPr defaultRowHeight="15" x14ac:dyDescent="0.25"/>
  <cols>
    <col min="1" max="1" width="28.5703125" customWidth="1"/>
    <col min="2" max="2" width="96.140625" style="10" customWidth="1"/>
    <col min="6" max="22" width="0" hidden="1" customWidth="1"/>
  </cols>
  <sheetData>
    <row r="1" spans="1:2" x14ac:dyDescent="0.25">
      <c r="A1" s="8"/>
      <c r="B1" s="8"/>
    </row>
    <row r="2" spans="1:2" x14ac:dyDescent="0.25">
      <c r="A2" s="9"/>
      <c r="B2" s="9"/>
    </row>
    <row r="3" spans="1:2" ht="37.5" x14ac:dyDescent="0.25">
      <c r="A3" s="19" t="s">
        <v>1</v>
      </c>
      <c r="B3" s="19" t="s">
        <v>2</v>
      </c>
    </row>
    <row r="4" spans="1:2" ht="24" x14ac:dyDescent="0.25">
      <c r="A4" s="27" t="s">
        <v>24</v>
      </c>
      <c r="B4" s="28" t="s">
        <v>25</v>
      </c>
    </row>
    <row r="5" spans="1:2" ht="24" x14ac:dyDescent="0.25">
      <c r="A5" s="27" t="s">
        <v>13</v>
      </c>
      <c r="B5" s="28" t="s">
        <v>26</v>
      </c>
    </row>
    <row r="6" spans="1:2" ht="24" x14ac:dyDescent="0.25">
      <c r="A6" s="27" t="s">
        <v>14</v>
      </c>
      <c r="B6" s="28" t="s">
        <v>27</v>
      </c>
    </row>
    <row r="7" spans="1:2" x14ac:dyDescent="0.25">
      <c r="A7" s="29" t="s">
        <v>15</v>
      </c>
      <c r="B7" s="30" t="s">
        <v>28</v>
      </c>
    </row>
    <row r="8" spans="1:2" x14ac:dyDescent="0.25">
      <c r="A8" s="29" t="s">
        <v>16</v>
      </c>
      <c r="B8" s="30" t="s">
        <v>29</v>
      </c>
    </row>
    <row r="9" spans="1:2" x14ac:dyDescent="0.25">
      <c r="A9" s="31" t="s">
        <v>17</v>
      </c>
      <c r="B9" s="32" t="s">
        <v>30</v>
      </c>
    </row>
    <row r="10" spans="1:2" x14ac:dyDescent="0.25">
      <c r="A10" s="31" t="s">
        <v>18</v>
      </c>
      <c r="B10" s="32" t="s">
        <v>31</v>
      </c>
    </row>
    <row r="11" spans="1:2" x14ac:dyDescent="0.25">
      <c r="A11" s="31" t="s">
        <v>19</v>
      </c>
      <c r="B11" s="32" t="s">
        <v>32</v>
      </c>
    </row>
    <row r="12" spans="1:2" x14ac:dyDescent="0.25">
      <c r="A12" s="31" t="s">
        <v>20</v>
      </c>
      <c r="B12" s="32" t="s">
        <v>33</v>
      </c>
    </row>
    <row r="13" spans="1:2" ht="24" x14ac:dyDescent="0.25">
      <c r="A13" s="31" t="s">
        <v>0</v>
      </c>
      <c r="B13" s="32" t="s">
        <v>34</v>
      </c>
    </row>
    <row r="14" spans="1:2" x14ac:dyDescent="0.25">
      <c r="A14" s="31" t="s">
        <v>21</v>
      </c>
      <c r="B14" s="32" t="s">
        <v>35</v>
      </c>
    </row>
    <row r="15" spans="1:2" x14ac:dyDescent="0.25">
      <c r="A15" s="31" t="s">
        <v>22</v>
      </c>
      <c r="B15" s="32" t="s">
        <v>36</v>
      </c>
    </row>
    <row r="16" spans="1:2" ht="36" x14ac:dyDescent="0.25">
      <c r="A16" s="33" t="s">
        <v>37</v>
      </c>
      <c r="B16" s="20" t="s">
        <v>8</v>
      </c>
    </row>
    <row r="17" spans="1:2" ht="24" x14ac:dyDescent="0.25">
      <c r="A17" s="34" t="s">
        <v>38</v>
      </c>
      <c r="B17" s="21" t="s">
        <v>9</v>
      </c>
    </row>
    <row r="18" spans="1:2" ht="24" x14ac:dyDescent="0.25">
      <c r="A18" s="34" t="s">
        <v>39</v>
      </c>
      <c r="B18" s="21" t="s">
        <v>10</v>
      </c>
    </row>
    <row r="19" spans="1:2" ht="60" x14ac:dyDescent="0.25">
      <c r="A19" s="34" t="s">
        <v>40</v>
      </c>
      <c r="B19" s="21" t="s">
        <v>41</v>
      </c>
    </row>
    <row r="20" spans="1:2" ht="48" x14ac:dyDescent="0.25">
      <c r="A20" s="34" t="s">
        <v>42</v>
      </c>
      <c r="B20" s="21" t="s">
        <v>43</v>
      </c>
    </row>
    <row r="21" spans="1:2" ht="24" x14ac:dyDescent="0.25">
      <c r="A21" s="35" t="s">
        <v>23</v>
      </c>
      <c r="B21" s="22" t="s">
        <v>44</v>
      </c>
    </row>
    <row r="22" spans="1:2" x14ac:dyDescent="0.25">
      <c r="A22" s="36"/>
      <c r="B2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Transazione documenti</vt:lpstr>
      <vt:lpstr>Legenda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PCC</dc:creator>
  <cp:lastModifiedBy>Salvo Daquino</cp:lastModifiedBy>
  <cp:lastPrinted>2014-05-09T15:39:14Z</cp:lastPrinted>
  <dcterms:created xsi:type="dcterms:W3CDTF">2013-05-10T09:28:03Z</dcterms:created>
  <dcterms:modified xsi:type="dcterms:W3CDTF">2026-01-12T11:13:33Z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4034ecd9-c3c6-4276-8f8b-2dad5e5b5242</vt:lpwstr>
  </property>
</Properties>
</file>