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8800" windowHeight="11715"/>
  </bookViews>
  <sheets>
    <sheet name="FIS DOCENTI" sheetId="1" r:id="rId1"/>
    <sheet name="FIS ATA" sheetId="2" r:id="rId2"/>
  </sheets>
  <definedNames>
    <definedName name="Primo_Giorno" localSheetId="1">'FIS ATA'!#REF!</definedName>
    <definedName name="Primo_Giorno">'FIS DOCENTI'!#REF!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" i="2" l="1"/>
  <c r="F7" i="2"/>
  <c r="E7" i="2"/>
  <c r="C7" i="2"/>
  <c r="G5" i="2"/>
  <c r="G40" i="1"/>
  <c r="G36" i="1"/>
  <c r="G35" i="1"/>
  <c r="G34" i="1"/>
  <c r="G33" i="1"/>
  <c r="G32" i="1"/>
  <c r="G37" i="1"/>
  <c r="G38" i="1"/>
  <c r="G39" i="1"/>
  <c r="G46" i="1"/>
  <c r="G45" i="1"/>
  <c r="G44" i="1"/>
  <c r="G19" i="1"/>
  <c r="G25" i="1"/>
  <c r="G24" i="1"/>
  <c r="G18" i="1"/>
  <c r="G20" i="1"/>
  <c r="G21" i="1"/>
  <c r="G17" i="1"/>
  <c r="G15" i="1"/>
  <c r="G16" i="1"/>
  <c r="G14" i="1"/>
  <c r="G12" i="1"/>
  <c r="G13" i="1"/>
  <c r="G8" i="1"/>
  <c r="G9" i="1"/>
  <c r="G10" i="1"/>
  <c r="G11" i="1"/>
  <c r="G22" i="1"/>
  <c r="G7" i="2" l="1"/>
  <c r="C41" i="1"/>
  <c r="F13" i="2"/>
  <c r="E13" i="2"/>
  <c r="C13" i="2"/>
  <c r="G9" i="2"/>
  <c r="G15" i="2"/>
  <c r="G6" i="2"/>
  <c r="G12" i="2"/>
  <c r="G11" i="2"/>
  <c r="G13" i="2" l="1"/>
  <c r="G4" i="1"/>
  <c r="G5" i="1"/>
  <c r="G6" i="1"/>
  <c r="G7" i="1"/>
  <c r="G23" i="1"/>
  <c r="G31" i="1"/>
  <c r="E28" i="1"/>
  <c r="F28" i="1"/>
  <c r="G28" i="1" s="1"/>
  <c r="C28" i="1"/>
</calcChain>
</file>

<file path=xl/sharedStrings.xml><?xml version="1.0" encoding="utf-8"?>
<sst xmlns="http://schemas.openxmlformats.org/spreadsheetml/2006/main" count="75" uniqueCount="55">
  <si>
    <t xml:space="preserve"> </t>
  </si>
  <si>
    <t>NUM. ORE</t>
  </si>
  <si>
    <t>BUDGET CONTRATTUALIZZATO</t>
  </si>
  <si>
    <t>PAGATO</t>
  </si>
  <si>
    <t>ECONOMIE</t>
  </si>
  <si>
    <t>TOTALE</t>
  </si>
  <si>
    <t>FIS DOCENTI:</t>
  </si>
  <si>
    <t>TIPOLOGIA INCARICO</t>
  </si>
  <si>
    <t>FUNZIONI STRUMENTALI</t>
  </si>
  <si>
    <t>ORE ECCEDENTI</t>
  </si>
  <si>
    <t>AREE A RISCHIO</t>
  </si>
  <si>
    <t>INDENNITA' DI DIREZIONE</t>
  </si>
  <si>
    <t>PRESTAZIONI VOLTE A MIGLIORARE LA QUALITA' DEL SERVIZIO</t>
  </si>
  <si>
    <t>INCARICHI SPECIFICI</t>
  </si>
  <si>
    <t>FIS ATA:COLLABORATORE SCOLASTICO</t>
  </si>
  <si>
    <t>FIS ATA:ASSISTENTE AMMINISTRATIVO</t>
  </si>
  <si>
    <t>VALORIZZAZIONE BONUS ATA:</t>
  </si>
  <si>
    <t>N.A.</t>
  </si>
  <si>
    <t>ATTIVITA' COMPLEMENTARI DI ED. FISICA</t>
  </si>
  <si>
    <t>BUDGET DISPONIBILE</t>
  </si>
  <si>
    <t>COLLABORATORI DIRIGENTE</t>
  </si>
  <si>
    <t xml:space="preserve">COORDINATORE DELLE ATTIVITÀ DIDATTICHE E REFERENTE PER LA SOSTITUZIONE DEI DOCENTI ASSENTI - PLESSI
ASSENTI - PLESSI
COORDINATORE DELLE ATTIVITÀ DIDATTICHE E REFERENTE PER LA SOSTITUZIONE DEI DOCENTI
ASSENTI - PLESSI
</t>
  </si>
  <si>
    <t xml:space="preserve">COORDINATORI INFANZIA – COORDINATORI PRIMARIA </t>
  </si>
  <si>
    <t>COORDINATORI SECONDARIA DI 1^ GRADO</t>
  </si>
  <si>
    <t xml:space="preserve">REFERENTE AREA DISABILITÀ E INCLUSIONE INFANZIA/PRIMARIA E
SECONDARIA
</t>
  </si>
  <si>
    <t>COORDINATORI GOSP AREA INCLUSIONE E AREA DISPERSIONE</t>
  </si>
  <si>
    <t>REFERENTE BIBLIOTECA</t>
  </si>
  <si>
    <t>REFERENTE EDUCAZIONE ALLA SALUTE</t>
  </si>
  <si>
    <t>REF. SVILUPPO DELLE COMPETENZE DI CITTADINANZA/PROMOZIONE E COORDINAMENTO ATTIVITÀ INERENTI LA LEGALITÀ</t>
  </si>
  <si>
    <t>REFERENTE NATURA AMBIENTE</t>
  </si>
  <si>
    <t>REFERENTI FUORI CLASSE IN MOVIMENTO</t>
  </si>
  <si>
    <t>REFERENTI ERASMUS E LINGUE STRANIERE, INTEGRAZIONE ALUNNI STRANIERI ED ADOTTATI</t>
  </si>
  <si>
    <t>REFERENTI GESTIONE EVENTI, MANIFESTAZIONI, MOSTRE, MUSEI, ATTIVITA' CULTURALI E VISITE GUIDATE</t>
  </si>
  <si>
    <t>REFERENTI ATTIVITA' SPORTIVE</t>
  </si>
  <si>
    <t>REFERENTE REGISTRO ELETTRONICO</t>
  </si>
  <si>
    <t>COMMISSIONE PROGETTI</t>
  </si>
  <si>
    <t>REFERENTE ATTIVITA' DI COLLABORAZIONE CON ENTI ESTERNI</t>
  </si>
  <si>
    <t>COMMISSIONE NIV E PTOF</t>
  </si>
  <si>
    <t>COMMISSIONE PEDAGOGICA</t>
  </si>
  <si>
    <t xml:space="preserve">TUTOR NEO IMMESSI IN RUOLO </t>
  </si>
  <si>
    <t xml:space="preserve">SEGRETERIO VERBALIZZANTE C.D. </t>
  </si>
  <si>
    <t>REFERENTE CLASSICI DI STRADA</t>
  </si>
  <si>
    <t>AREA 2 SUPPORTO DOC. MODERNE TECNOLOGIE COLOZZA</t>
  </si>
  <si>
    <t>AREA 2 SUPPORTO DOC. MODERNE TECNOLOGIE BONFIGLIO</t>
  </si>
  <si>
    <t>AREA 2 SUPPORTO DOC. MODERNE TECNOLOGIE SCIPIONE</t>
  </si>
  <si>
    <t>AREA 3 A CONTINUITÀ BONFIGLIO</t>
  </si>
  <si>
    <t>AREA 4 DISPERSIONE PLESSO COLOZZA</t>
  </si>
  <si>
    <t>AREA 4 DISPERSIONE PLESSO BONFIGLIO</t>
  </si>
  <si>
    <t>AREA 4 DISPERSIONE PLESSO SCIPIONE</t>
  </si>
  <si>
    <t>AREA 3 B CONTINUITÀ COLOZZA/SCIPIONE</t>
  </si>
  <si>
    <t>AREA 5 DISABILITA' INCLUSIONE</t>
  </si>
  <si>
    <t>LAVORO STRAORDINARIO - SOSTITUZIONE COLLEGHI ASSENTI</t>
  </si>
  <si>
    <t>N/A</t>
  </si>
  <si>
    <t xml:space="preserve">INTENSIFICAZIONE ATTIVITA' </t>
  </si>
  <si>
    <t>2 UNITA'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</si>
</sst>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(* #,##0_);_(* \(#,##0\);_(* &quot;-&quot;_);_(@_)"/>
    <numFmt numFmtId="165" formatCode="_(* #,##0.00_);_(* \(#,##0.00\);_(* &quot;-&quot;??_);_(@_)"/>
    <numFmt numFmtId="166" formatCode="#,##0.00;[Red]#,##0.00"/>
  </numFmts>
  <fonts count="30" x14ac:knownFonts="1">
    <font>
      <sz val="11"/>
      <color theme="1"/>
      <name val="Trebuchet MS"/>
      <family val="2"/>
      <scheme val="minor"/>
    </font>
    <font>
      <sz val="10"/>
      <color theme="1" tint="0.14999847407452621"/>
      <name val="Trebuchet MS"/>
      <family val="2"/>
      <scheme val="minor"/>
    </font>
    <font>
      <b/>
      <sz val="10"/>
      <color theme="1" tint="0.14999847407452621"/>
      <name val="Trebuchet MS"/>
      <family val="2"/>
      <scheme val="minor"/>
    </font>
    <font>
      <sz val="10"/>
      <color theme="9" tint="-0.499984740745262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18"/>
      <color theme="3"/>
      <name val="Corbel"/>
      <family val="2"/>
      <scheme val="major"/>
    </font>
    <font>
      <b/>
      <sz val="15"/>
      <color theme="3"/>
      <name val="Trebuchet MS"/>
      <family val="2"/>
      <scheme val="minor"/>
    </font>
    <font>
      <b/>
      <sz val="13"/>
      <color theme="3"/>
      <name val="Trebuchet MS"/>
      <family val="2"/>
      <scheme val="minor"/>
    </font>
    <font>
      <b/>
      <sz val="11"/>
      <color theme="3"/>
      <name val="Trebuchet MS"/>
      <family val="2"/>
      <scheme val="minor"/>
    </font>
    <font>
      <sz val="11"/>
      <color rgb="FF006100"/>
      <name val="Trebuchet MS"/>
      <family val="2"/>
      <scheme val="minor"/>
    </font>
    <font>
      <sz val="11"/>
      <color rgb="FF9C0006"/>
      <name val="Trebuchet MS"/>
      <family val="2"/>
      <scheme val="minor"/>
    </font>
    <font>
      <sz val="11"/>
      <color rgb="FF9C5700"/>
      <name val="Trebuchet MS"/>
      <family val="2"/>
      <scheme val="minor"/>
    </font>
    <font>
      <sz val="11"/>
      <color rgb="FF3F3F76"/>
      <name val="Trebuchet MS"/>
      <family val="2"/>
      <scheme val="minor"/>
    </font>
    <font>
      <b/>
      <sz val="11"/>
      <color rgb="FF3F3F3F"/>
      <name val="Trebuchet MS"/>
      <family val="2"/>
      <scheme val="minor"/>
    </font>
    <font>
      <b/>
      <sz val="11"/>
      <color rgb="FFFA7D00"/>
      <name val="Trebuchet MS"/>
      <family val="2"/>
      <scheme val="minor"/>
    </font>
    <font>
      <sz val="11"/>
      <color rgb="FFFA7D00"/>
      <name val="Trebuchet MS"/>
      <family val="2"/>
      <scheme val="minor"/>
    </font>
    <font>
      <b/>
      <sz val="11"/>
      <color theme="0"/>
      <name val="Trebuchet MS"/>
      <family val="2"/>
      <scheme val="minor"/>
    </font>
    <font>
      <sz val="11"/>
      <color rgb="FFFF0000"/>
      <name val="Trebuchet MS"/>
      <family val="2"/>
      <scheme val="minor"/>
    </font>
    <font>
      <i/>
      <sz val="11"/>
      <color rgb="FF7F7F7F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sz val="11"/>
      <color theme="0"/>
      <name val="Trebuchet MS"/>
      <family val="2"/>
      <scheme val="minor"/>
    </font>
    <font>
      <b/>
      <sz val="10"/>
      <color theme="9" tint="-0.499984740745262"/>
      <name val="Trebuchet MS"/>
      <family val="2"/>
      <scheme val="minor"/>
    </font>
    <font>
      <b/>
      <i/>
      <sz val="12"/>
      <color theme="1" tint="0.14999847407452621"/>
      <name val="Trebuchet MS"/>
      <family val="2"/>
      <scheme val="minor"/>
    </font>
    <font>
      <b/>
      <i/>
      <sz val="12"/>
      <color theme="9" tint="-0.499984740745262"/>
      <name val="Trebuchet MS"/>
      <family val="2"/>
      <scheme val="minor"/>
    </font>
    <font>
      <b/>
      <i/>
      <sz val="16"/>
      <color theme="1" tint="0.14999847407452621"/>
      <name val="Trebuchet MS"/>
      <family val="2"/>
      <scheme val="minor"/>
    </font>
    <font>
      <b/>
      <sz val="16"/>
      <color theme="1" tint="0.14999847407452621"/>
      <name val="Trebuchet MS"/>
      <family val="2"/>
      <scheme val="minor"/>
    </font>
    <font>
      <sz val="10"/>
      <color rgb="FFFF0000"/>
      <name val="Trebuchet MS"/>
      <family val="2"/>
      <scheme val="minor"/>
    </font>
    <font>
      <sz val="10"/>
      <color theme="1" tint="0.14999847407452621"/>
      <name val="Trebuchet MS"/>
      <family val="2"/>
      <scheme val="minor"/>
    </font>
    <font>
      <sz val="10"/>
      <color theme="9" tint="-0.499984740745262"/>
      <name val="Trebuchet MS"/>
      <family val="2"/>
      <scheme val="minor"/>
    </font>
    <font>
      <sz val="9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59999389629810485"/>
        <bgColor theme="9" tint="0.59999389629810485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ck">
        <color theme="0"/>
      </bottom>
      <diagonal/>
    </border>
    <border>
      <left style="thin">
        <color theme="0"/>
      </left>
      <right/>
      <top style="thin">
        <color theme="0"/>
      </top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ck">
        <color theme="0"/>
      </bottom>
      <diagonal/>
    </border>
    <border>
      <left style="thick">
        <color theme="0"/>
      </left>
      <right style="thin">
        <color theme="0"/>
      </right>
      <top style="thin">
        <color theme="0"/>
      </top>
      <bottom style="thick">
        <color theme="0"/>
      </bottom>
      <diagonal/>
    </border>
    <border>
      <left style="thin">
        <color theme="0"/>
      </left>
      <right style="thick">
        <color theme="0"/>
      </right>
      <top style="thin">
        <color theme="0"/>
      </top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47">
    <xf numFmtId="0" fontId="0" fillId="0" borderId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10" applyNumberFormat="0" applyAlignment="0" applyProtection="0"/>
    <xf numFmtId="0" fontId="13" fillId="8" borderId="11" applyNumberFormat="0" applyAlignment="0" applyProtection="0"/>
    <xf numFmtId="0" fontId="14" fillId="8" borderId="10" applyNumberFormat="0" applyAlignment="0" applyProtection="0"/>
    <xf numFmtId="0" fontId="15" fillId="0" borderId="12" applyNumberFormat="0" applyFill="0" applyAlignment="0" applyProtection="0"/>
    <xf numFmtId="0" fontId="16" fillId="9" borderId="13" applyNumberFormat="0" applyAlignment="0" applyProtection="0"/>
    <xf numFmtId="0" fontId="17" fillId="0" borderId="0" applyNumberFormat="0" applyFill="0" applyBorder="0" applyAlignment="0" applyProtection="0"/>
    <xf numFmtId="0" fontId="4" fillId="10" borderId="14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5" applyNumberFormat="0" applyFill="0" applyAlignment="0" applyProtection="0"/>
    <xf numFmtId="0" fontId="20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20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20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20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20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20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center" vertical="center"/>
    </xf>
    <xf numFmtId="0" fontId="22" fillId="2" borderId="3" xfId="0" applyFont="1" applyFill="1" applyBorder="1" applyAlignment="1">
      <alignment horizontal="left" vertical="center" indent="1"/>
    </xf>
    <xf numFmtId="0" fontId="2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4" fontId="3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left"/>
    </xf>
    <xf numFmtId="4" fontId="23" fillId="2" borderId="2" xfId="0" applyNumberFormat="1" applyFont="1" applyFill="1" applyBorder="1" applyAlignment="1">
      <alignment horizontal="center" vertical="center"/>
    </xf>
    <xf numFmtId="4" fontId="22" fillId="2" borderId="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" fontId="2" fillId="3" borderId="0" xfId="0" applyNumberFormat="1" applyFont="1" applyFill="1" applyAlignment="1">
      <alignment horizontal="center" vertical="center"/>
    </xf>
    <xf numFmtId="4" fontId="1" fillId="0" borderId="0" xfId="0" applyNumberFormat="1" applyFont="1" applyAlignment="1">
      <alignment horizontal="left" vertical="center"/>
    </xf>
    <xf numFmtId="166" fontId="3" fillId="0" borderId="6" xfId="0" applyNumberFormat="1" applyFont="1" applyBorder="1" applyAlignment="1">
      <alignment horizontal="center" vertical="center"/>
    </xf>
    <xf numFmtId="166" fontId="21" fillId="3" borderId="6" xfId="0" applyNumberFormat="1" applyFont="1" applyFill="1" applyBorder="1" applyAlignment="1">
      <alignment horizontal="center" vertical="center"/>
    </xf>
    <xf numFmtId="166" fontId="3" fillId="0" borderId="0" xfId="0" applyNumberFormat="1" applyFont="1" applyAlignment="1">
      <alignment horizontal="left"/>
    </xf>
    <xf numFmtId="166" fontId="23" fillId="2" borderId="5" xfId="0" applyNumberFormat="1" applyFont="1" applyFill="1" applyBorder="1" applyAlignment="1">
      <alignment horizontal="center" vertical="center"/>
    </xf>
    <xf numFmtId="166" fontId="3" fillId="0" borderId="0" xfId="0" applyNumberFormat="1" applyFont="1" applyAlignment="1">
      <alignment horizontal="left" vertical="center"/>
    </xf>
    <xf numFmtId="4" fontId="1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center" indent="1"/>
    </xf>
    <xf numFmtId="0" fontId="24" fillId="2" borderId="3" xfId="0" applyFont="1" applyFill="1" applyBorder="1" applyAlignment="1">
      <alignment horizontal="left" vertical="center" indent="1"/>
    </xf>
    <xf numFmtId="4" fontId="26" fillId="0" borderId="0" xfId="0" applyNumberFormat="1" applyFont="1" applyAlignment="1">
      <alignment horizontal="center"/>
    </xf>
    <xf numFmtId="0" fontId="22" fillId="2" borderId="2" xfId="0" applyFont="1" applyFill="1" applyBorder="1" applyAlignment="1">
      <alignment horizontal="center" vertical="center"/>
    </xf>
    <xf numFmtId="0" fontId="27" fillId="0" borderId="0" xfId="0" applyFont="1" applyAlignment="1">
      <alignment horizontal="left" vertical="center" indent="1"/>
    </xf>
    <xf numFmtId="0" fontId="27" fillId="0" borderId="0" xfId="0" applyFont="1" applyAlignment="1">
      <alignment horizontal="center" vertical="center"/>
    </xf>
    <xf numFmtId="4" fontId="28" fillId="0" borderId="0" xfId="0" applyNumberFormat="1" applyFont="1" applyAlignment="1">
      <alignment horizontal="center" vertical="center"/>
    </xf>
    <xf numFmtId="166" fontId="28" fillId="0" borderId="6" xfId="0" applyNumberFormat="1" applyFont="1" applyBorder="1" applyAlignment="1">
      <alignment horizontal="center" vertical="center"/>
    </xf>
    <xf numFmtId="0" fontId="27" fillId="0" borderId="0" xfId="0" applyFont="1" applyAlignment="1">
      <alignment horizontal="left" vertical="center" wrapText="1" indent="1"/>
    </xf>
    <xf numFmtId="0" fontId="1" fillId="35" borderId="0" xfId="0" applyFont="1" applyFill="1" applyAlignment="1">
      <alignment horizontal="left" vertical="center" indent="1"/>
    </xf>
    <xf numFmtId="0" fontId="1" fillId="35" borderId="0" xfId="0" applyFont="1" applyFill="1" applyAlignment="1">
      <alignment horizontal="center" vertical="center"/>
    </xf>
    <xf numFmtId="4" fontId="1" fillId="35" borderId="0" xfId="0" applyNumberFormat="1" applyFont="1" applyFill="1" applyAlignment="1">
      <alignment horizontal="center" vertical="center"/>
    </xf>
    <xf numFmtId="4" fontId="3" fillId="35" borderId="0" xfId="0" applyNumberFormat="1" applyFont="1" applyFill="1" applyAlignment="1">
      <alignment horizontal="center" vertical="center"/>
    </xf>
    <xf numFmtId="166" fontId="3" fillId="35" borderId="6" xfId="0" applyNumberFormat="1" applyFont="1" applyFill="1" applyBorder="1" applyAlignment="1">
      <alignment horizontal="center" vertical="center"/>
    </xf>
    <xf numFmtId="0" fontId="1" fillId="36" borderId="16" xfId="0" applyFont="1" applyFill="1" applyBorder="1" applyAlignment="1">
      <alignment horizontal="center" vertical="center"/>
    </xf>
    <xf numFmtId="4" fontId="3" fillId="36" borderId="16" xfId="0" applyNumberFormat="1" applyFont="1" applyFill="1" applyBorder="1" applyAlignment="1">
      <alignment horizontal="center" vertical="center"/>
    </xf>
    <xf numFmtId="166" fontId="3" fillId="36" borderId="17" xfId="0" applyNumberFormat="1" applyFont="1" applyFill="1" applyBorder="1" applyAlignment="1">
      <alignment horizontal="center" vertical="center"/>
    </xf>
    <xf numFmtId="0" fontId="25" fillId="37" borderId="16" xfId="0" applyFont="1" applyFill="1" applyBorder="1" applyAlignment="1">
      <alignment horizontal="left" vertical="center" indent="1"/>
    </xf>
    <xf numFmtId="0" fontId="1" fillId="37" borderId="16" xfId="0" applyFont="1" applyFill="1" applyBorder="1" applyAlignment="1">
      <alignment horizontal="center" vertical="center"/>
    </xf>
    <xf numFmtId="4" fontId="3" fillId="37" borderId="16" xfId="0" applyNumberFormat="1" applyFont="1" applyFill="1" applyBorder="1" applyAlignment="1">
      <alignment horizontal="center" vertical="center"/>
    </xf>
    <xf numFmtId="4" fontId="3" fillId="37" borderId="17" xfId="0" applyNumberFormat="1" applyFont="1" applyFill="1" applyBorder="1" applyAlignment="1">
      <alignment horizontal="center" vertical="center"/>
    </xf>
    <xf numFmtId="0" fontId="25" fillId="36" borderId="16" xfId="0" applyFont="1" applyFill="1" applyBorder="1" applyAlignment="1">
      <alignment horizontal="left" vertical="center" indent="1"/>
    </xf>
    <xf numFmtId="0" fontId="25" fillId="37" borderId="18" xfId="0" applyFont="1" applyFill="1" applyBorder="1" applyAlignment="1">
      <alignment horizontal="left" vertical="center" indent="1"/>
    </xf>
    <xf numFmtId="166" fontId="3" fillId="37" borderId="17" xfId="0" applyNumberFormat="1" applyFont="1" applyFill="1" applyBorder="1" applyAlignment="1">
      <alignment horizontal="center" vertical="center"/>
    </xf>
    <xf numFmtId="0" fontId="1" fillId="36" borderId="18" xfId="0" applyFont="1" applyFill="1" applyBorder="1" applyAlignment="1">
      <alignment horizontal="left"/>
    </xf>
    <xf numFmtId="4" fontId="26" fillId="36" borderId="18" xfId="0" applyNumberFormat="1" applyFont="1" applyFill="1" applyBorder="1" applyAlignment="1">
      <alignment horizontal="center"/>
    </xf>
    <xf numFmtId="4" fontId="1" fillId="36" borderId="18" xfId="0" applyNumberFormat="1" applyFont="1" applyFill="1" applyBorder="1" applyAlignment="1">
      <alignment horizontal="left"/>
    </xf>
    <xf numFmtId="166" fontId="3" fillId="36" borderId="0" xfId="0" applyNumberFormat="1" applyFont="1" applyFill="1" applyAlignment="1">
      <alignment horizontal="left"/>
    </xf>
    <xf numFmtId="0" fontId="1" fillId="36" borderId="16" xfId="0" applyFont="1" applyFill="1" applyBorder="1" applyAlignment="1">
      <alignment horizontal="left" vertical="center" indent="1"/>
    </xf>
    <xf numFmtId="0" fontId="1" fillId="37" borderId="16" xfId="0" applyFont="1" applyFill="1" applyBorder="1" applyAlignment="1">
      <alignment horizontal="left" vertical="center" indent="1"/>
    </xf>
    <xf numFmtId="0" fontId="1" fillId="36" borderId="16" xfId="0" applyFont="1" applyFill="1" applyBorder="1" applyAlignment="1">
      <alignment horizontal="left" vertical="center" wrapText="1" indent="1"/>
    </xf>
    <xf numFmtId="0" fontId="29" fillId="0" borderId="0" xfId="0" applyFont="1"/>
    <xf numFmtId="0" fontId="1" fillId="2" borderId="0" xfId="0" applyFont="1" applyFill="1" applyBorder="1" applyAlignment="1">
      <alignment horizontal="center" vertical="center"/>
    </xf>
    <xf numFmtId="4" fontId="3" fillId="2" borderId="0" xfId="0" applyNumberFormat="1" applyFont="1" applyFill="1" applyBorder="1" applyAlignment="1">
      <alignment horizontal="center" vertical="center"/>
    </xf>
    <xf numFmtId="166" fontId="3" fillId="2" borderId="6" xfId="0" applyNumberFormat="1" applyFont="1" applyFill="1" applyBorder="1" applyAlignment="1">
      <alignment horizontal="center" vertical="center"/>
    </xf>
  </cellXfs>
  <cellStyles count="47">
    <cellStyle name="20% - Colore 1" xfId="24" builtinId="30" customBuiltin="1"/>
    <cellStyle name="20% - Colore 2" xfId="28" builtinId="34" customBuiltin="1"/>
    <cellStyle name="20% - Colore 3" xfId="32" builtinId="38" customBuiltin="1"/>
    <cellStyle name="20% - Colore 4" xfId="36" builtinId="42" customBuiltin="1"/>
    <cellStyle name="20% - Colore 5" xfId="40" builtinId="46" customBuiltin="1"/>
    <cellStyle name="20% - Colore 6" xfId="44" builtinId="50" customBuiltin="1"/>
    <cellStyle name="40% - Colore 1" xfId="25" builtinId="31" customBuiltin="1"/>
    <cellStyle name="40% - Colore 2" xfId="29" builtinId="35" customBuiltin="1"/>
    <cellStyle name="40% - Colore 3" xfId="33" builtinId="39" customBuiltin="1"/>
    <cellStyle name="40% - Colore 4" xfId="37" builtinId="43" customBuiltin="1"/>
    <cellStyle name="40% - Colore 5" xfId="41" builtinId="47" customBuiltin="1"/>
    <cellStyle name="40% - Colore 6" xfId="45" builtinId="51" customBuiltin="1"/>
    <cellStyle name="60% - Colore 1" xfId="26" builtinId="32" customBuiltin="1"/>
    <cellStyle name="60% - Colore 2" xfId="30" builtinId="36" customBuiltin="1"/>
    <cellStyle name="60% - Colore 3" xfId="34" builtinId="40" customBuiltin="1"/>
    <cellStyle name="60% - Colore 4" xfId="38" builtinId="44" customBuiltin="1"/>
    <cellStyle name="60% - Colore 5" xfId="42" builtinId="48" customBuiltin="1"/>
    <cellStyle name="60% - Colore 6" xfId="46" builtinId="52" customBuiltin="1"/>
    <cellStyle name="Calcolo" xfId="16" builtinId="22" customBuiltin="1"/>
    <cellStyle name="Cella collegata" xfId="17" builtinId="24" customBuiltin="1"/>
    <cellStyle name="Cella da controllare" xfId="18" builtinId="23" customBuiltin="1"/>
    <cellStyle name="Colore 1" xfId="23" builtinId="29" customBuiltin="1"/>
    <cellStyle name="Colore 2" xfId="27" builtinId="33" customBuiltin="1"/>
    <cellStyle name="Colore 3" xfId="31" builtinId="37" customBuiltin="1"/>
    <cellStyle name="Colore 4" xfId="35" builtinId="41" customBuiltin="1"/>
    <cellStyle name="Colore 5" xfId="39" builtinId="45" customBuiltin="1"/>
    <cellStyle name="Colore 6" xfId="43" builtinId="49" customBuiltin="1"/>
    <cellStyle name="Input" xfId="14" builtinId="20" customBuiltin="1"/>
    <cellStyle name="Migliaia" xfId="1" builtinId="3" customBuiltin="1"/>
    <cellStyle name="Migliaia [0]" xfId="2" builtinId="6" customBuiltin="1"/>
    <cellStyle name="Neutrale" xfId="13" builtinId="28" customBuiltin="1"/>
    <cellStyle name="Normale" xfId="0" builtinId="0" customBuiltin="1"/>
    <cellStyle name="Nota" xfId="20" builtinId="10" customBuiltin="1"/>
    <cellStyle name="Output" xfId="15" builtinId="21" customBuiltin="1"/>
    <cellStyle name="Percentuale" xfId="5" builtinId="5" customBuiltin="1"/>
    <cellStyle name="Testo avviso" xfId="19" builtinId="11" customBuiltin="1"/>
    <cellStyle name="Testo descrittivo" xfId="21" builtinId="53" customBuiltin="1"/>
    <cellStyle name="Titolo" xfId="6" builtinId="15" customBuiltin="1"/>
    <cellStyle name="Titolo 1" xfId="7" builtinId="16" customBuiltin="1"/>
    <cellStyle name="Titolo 2" xfId="8" builtinId="17" customBuiltin="1"/>
    <cellStyle name="Titolo 3" xfId="9" builtinId="18" customBuiltin="1"/>
    <cellStyle name="Titolo 4" xfId="10" builtinId="19" customBuiltin="1"/>
    <cellStyle name="Totale" xfId="22" builtinId="25" customBuiltin="1"/>
    <cellStyle name="Valore non valido" xfId="12" builtinId="27" customBuiltin="1"/>
    <cellStyle name="Valore valido" xfId="11" builtinId="26" customBuiltin="1"/>
    <cellStyle name="Valuta" xfId="3" builtinId="4" customBuiltin="1"/>
    <cellStyle name="Valuta [0]" xfId="4" builtinId="7" customBuiltin="1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9" tint="-0.499984740745262"/>
        <name val="Trebuchet MS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ck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9" tint="-0.499984740745262"/>
        <name val="Trebuchet MS"/>
        <scheme val="minor"/>
      </font>
      <numFmt numFmtId="166" formatCode="#,##0.00;[Red]#,##0.00"/>
      <alignment horizontal="center" vertical="center" textRotation="0" wrapText="0" indent="0" justifyLastLine="0" shrinkToFit="0" readingOrder="0"/>
      <border diagonalUp="0" diagonalDown="0">
        <left/>
        <right style="thick">
          <color theme="0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9" tint="-0.499984740745262"/>
        <name val="Trebuchet MS"/>
        <scheme val="minor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ck">
          <color theme="0"/>
        </right>
        <top style="thin">
          <color theme="0"/>
        </top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Trebuchet MS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Trebuchet MS"/>
        <scheme val="minor"/>
      </font>
      <numFmt numFmtId="4" formatCode="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14999847407452621"/>
        <name val="Trebuchet MS"/>
        <scheme val="minor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theme="0"/>
        </left>
        <right style="thin">
          <color theme="0"/>
        </right>
        <top style="thin">
          <color theme="0"/>
        </top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9" tint="-0.499984740745262"/>
        <name val="Trebuchet MS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9" tint="-0.499984740745262"/>
        <name val="Trebuchet MS"/>
        <scheme val="minor"/>
      </font>
      <numFmt numFmtId="4" formatCode="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9" tint="-0.499984740745262"/>
        <name val="Trebuchet MS"/>
        <scheme val="minor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Trebuchet MS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Trebuchet MS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14999847407452621"/>
        <name val="Trebuchet MS"/>
        <scheme val="minor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Trebuchet MS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Trebuchet MS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14999847407452621"/>
        <name val="Trebuchet MS"/>
        <scheme val="minor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Trebuchet MS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Trebuchet MS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14999847407452621"/>
        <name val="Trebuchet MS"/>
        <scheme val="minor"/>
      </font>
      <fill>
        <patternFill patternType="solid">
          <fgColor indexed="64"/>
          <bgColor theme="9" tint="0.39997558519241921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ck">
          <color theme="0"/>
        </bottom>
      </border>
    </dxf>
    <dxf>
      <border diagonalUp="0" diagonalDown="0">
        <left/>
        <right/>
        <top style="thick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62626"/>
        <name val="Trebuchet MS"/>
        <scheme val="none"/>
      </font>
      <alignment horizontal="left" vertical="center" textRotation="0" wrapText="0" indent="0" justifyLastLine="0" shrinkToFit="0" readingOrder="0"/>
    </dxf>
    <dxf>
      <border outline="0">
        <bottom style="thick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9" tint="-0.499984740745262"/>
        <name val="Trebuchet MS"/>
        <scheme val="minor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9" tint="-0.499984740745262"/>
        <name val="Trebuchet MS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ck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9" tint="-0.499984740745262"/>
        <name val="Trebuchet MS"/>
        <scheme val="minor"/>
      </font>
      <numFmt numFmtId="166" formatCode="#,##0.00;[Red]#,##0.00"/>
      <alignment horizontal="center" vertical="center" textRotation="0" wrapText="0" indent="0" justifyLastLine="0" shrinkToFit="0" readingOrder="0"/>
      <border diagonalUp="0" diagonalDown="0">
        <left/>
        <right style="thick">
          <color theme="0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9" tint="-0.499984740745262"/>
        <name val="Trebuchet MS"/>
        <scheme val="minor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ck">
          <color theme="0"/>
        </right>
        <top style="thin">
          <color theme="0"/>
        </top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Trebuchet MS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Trebuchet MS"/>
        <scheme val="minor"/>
      </font>
      <numFmt numFmtId="4" formatCode="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14999847407452621"/>
        <name val="Trebuchet MS"/>
        <scheme val="minor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theme="0"/>
        </left>
        <right style="thin">
          <color theme="0"/>
        </right>
        <top style="thin">
          <color theme="0"/>
        </top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9" tint="-0.499984740745262"/>
        <name val="Trebuchet MS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9" tint="-0.499984740745262"/>
        <name val="Trebuchet MS"/>
        <scheme val="minor"/>
      </font>
      <numFmt numFmtId="4" formatCode="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9" tint="-0.499984740745262"/>
        <name val="Trebuchet MS"/>
        <scheme val="minor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Trebuchet MS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Trebuchet MS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14999847407452621"/>
        <name val="Trebuchet MS"/>
        <scheme val="minor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Trebuchet MS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Trebuchet MS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14999847407452621"/>
        <name val="Trebuchet MS"/>
        <scheme val="minor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Trebuchet MS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Trebuchet MS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14999847407452621"/>
        <name val="Trebuchet MS"/>
        <scheme val="minor"/>
      </font>
      <fill>
        <patternFill patternType="solid">
          <fgColor indexed="64"/>
          <bgColor theme="9" tint="0.39997558519241921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ck">
          <color theme="0"/>
        </bottom>
      </border>
    </dxf>
    <dxf>
      <border diagonalUp="0" diagonalDown="0">
        <left/>
        <right/>
        <top style="thick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Trebuchet MS"/>
        <scheme val="minor"/>
      </font>
      <alignment horizontal="left" vertical="center" textRotation="0" wrapText="0" indent="0" justifyLastLine="0" shrinkToFit="0" readingOrder="0"/>
    </dxf>
    <dxf>
      <border outline="0"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9" tint="-0.499984740745262"/>
        <name val="Trebuchet MS"/>
        <scheme val="minor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152401</xdr:rowOff>
    </xdr:from>
    <xdr:to>
      <xdr:col>7</xdr:col>
      <xdr:colOff>1524</xdr:colOff>
      <xdr:row>0</xdr:row>
      <xdr:rowOff>1459501</xdr:rowOff>
    </xdr:to>
    <xdr:sp macro="" textlink="">
      <xdr:nvSpPr>
        <xdr:cNvPr id="3" name="Casella di testo 1" descr="Pianificazione lavori domestici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23825" y="152401"/>
          <a:ext cx="10821924" cy="1307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it" sz="240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TABELLE</a:t>
          </a:r>
          <a:r>
            <a:rPr lang="it" sz="2400" baseline="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AGGREGATE CON AMMONTARE DEI COMPENSI PAGATI CON IL MOF-A.S. 2023/24</a:t>
          </a:r>
          <a:endParaRPr lang="en-US" sz="2400">
            <a:solidFill>
              <a:schemeClr val="accent6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152401</xdr:rowOff>
    </xdr:from>
    <xdr:to>
      <xdr:col>7</xdr:col>
      <xdr:colOff>1524</xdr:colOff>
      <xdr:row>0</xdr:row>
      <xdr:rowOff>1459501</xdr:rowOff>
    </xdr:to>
    <xdr:sp macro="" textlink="">
      <xdr:nvSpPr>
        <xdr:cNvPr id="2" name="Casella di testo 1" descr="Pianificazione lavori domestici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23825" y="152401"/>
          <a:ext cx="8869299" cy="1307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it" sz="240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TABELLE</a:t>
          </a:r>
          <a:r>
            <a:rPr lang="it" sz="2400" baseline="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AGGREGATE CON AMMONTARE DEI COMPENSI PAGATI CON IL MOF-A.S. 2023/24</a:t>
          </a:r>
          <a:endParaRPr lang="en-US" sz="2400">
            <a:solidFill>
              <a:schemeClr val="accent6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abella_Pianificazione" displayName="Tabella_Pianificazione" ref="B4:G41" headerRowCount="0" headerRowDxfId="43" dataDxfId="41" headerRowBorderDxfId="42" tableBorderDxfId="40">
  <tableColumns count="6">
    <tableColumn id="1" name="Attività" totalsRowLabel="Totale" headerRowDxfId="39" dataDxfId="38" totalsRowDxfId="37"/>
    <tableColumn id="2" name="Chi" headerRowDxfId="36" dataDxfId="35" totalsRowDxfId="34"/>
    <tableColumn id="6" name="Colonna1" headerRowDxfId="33" dataDxfId="32" totalsRowDxfId="31"/>
    <tableColumn id="3" name="Fatto" headerRowDxfId="30" dataDxfId="29" totalsRowDxfId="28"/>
    <tableColumn id="4" name="Chi " headerRowDxfId="27" dataDxfId="26" totalsRowDxfId="25"/>
    <tableColumn id="5" name="Fatto " headerRowDxfId="24" dataDxfId="23" totalsRowDxfId="22">
      <calculatedColumnFormula>F4-E4</calculatedColumnFormula>
    </tableColumn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id="2" name="Tabella_Pianificazione3" displayName="Tabella_Pianificazione3" ref="B4:G17" headerRowCount="0" headerRowDxfId="21" dataDxfId="19" headerRowBorderDxfId="20" tableBorderDxfId="18">
  <tableColumns count="6">
    <tableColumn id="1" name="Attività" totalsRowLabel="Totale" headerRowDxfId="17" dataDxfId="16" totalsRowDxfId="15"/>
    <tableColumn id="2" name="Chi" headerRowDxfId="14" dataDxfId="13" totalsRowDxfId="12"/>
    <tableColumn id="6" name="Colonna1" headerRowDxfId="11" dataDxfId="10" totalsRowDxfId="9"/>
    <tableColumn id="3" name="Fatto" headerRowDxfId="8" dataDxfId="7" totalsRowDxfId="6"/>
    <tableColumn id="4" name="Chi " headerRowDxfId="5" dataDxfId="4" totalsRowDxfId="3"/>
    <tableColumn id="5" name="Fatto " headerRowDxfId="2" dataDxfId="1" totalsRowDxfId="0">
      <calculatedColumnFormula>F4-E4</calculatedColumnFormula>
    </tableColumn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Family Templates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Family Templates Font">
      <a:majorFont>
        <a:latin typeface="Corbel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51"/>
  <sheetViews>
    <sheetView tabSelected="1" topLeftCell="A31" zoomScale="70" zoomScaleNormal="70" workbookViewId="0">
      <selection activeCell="B52" sqref="B52:G52"/>
    </sheetView>
  </sheetViews>
  <sheetFormatPr defaultColWidth="9" defaultRowHeight="21" customHeight="1" x14ac:dyDescent="0.3"/>
  <cols>
    <col min="1" max="1" width="1.625" style="6" customWidth="1"/>
    <col min="2" max="2" width="66.875" style="3" customWidth="1"/>
    <col min="3" max="3" width="11.5" style="6" customWidth="1"/>
    <col min="4" max="4" width="21.875" style="6" customWidth="1"/>
    <col min="5" max="5" width="37.25" style="17" customWidth="1"/>
    <col min="6" max="6" width="14.875" style="19" customWidth="1"/>
    <col min="7" max="7" width="11.875" style="24" customWidth="1"/>
    <col min="8" max="8" width="1.625" style="6" customWidth="1"/>
    <col min="9" max="16384" width="9" style="6"/>
  </cols>
  <sheetData>
    <row r="1" spans="1:8" s="1" customFormat="1" ht="123" customHeight="1" x14ac:dyDescent="0.3">
      <c r="B1" s="2"/>
      <c r="C1" s="5"/>
      <c r="D1" s="5"/>
      <c r="E1" s="13"/>
      <c r="F1" s="14"/>
      <c r="G1" s="22"/>
      <c r="H1" s="1" t="s">
        <v>0</v>
      </c>
    </row>
    <row r="2" spans="1:8" s="1" customFormat="1" ht="30" customHeight="1" thickBot="1" x14ac:dyDescent="0.35">
      <c r="B2" s="10" t="s">
        <v>6</v>
      </c>
      <c r="C2" s="5"/>
      <c r="D2" s="5"/>
      <c r="E2" s="29"/>
      <c r="F2" s="14"/>
      <c r="G2" s="22"/>
    </row>
    <row r="3" spans="1:8" s="4" customFormat="1" ht="30" customHeight="1" thickTop="1" thickBot="1" x14ac:dyDescent="0.35">
      <c r="A3" s="6"/>
      <c r="B3" s="10" t="s">
        <v>7</v>
      </c>
      <c r="C3" s="11" t="s">
        <v>1</v>
      </c>
      <c r="D3" s="30" t="s">
        <v>19</v>
      </c>
      <c r="E3" s="15" t="s">
        <v>2</v>
      </c>
      <c r="F3" s="16" t="s">
        <v>3</v>
      </c>
      <c r="G3" s="23" t="s">
        <v>4</v>
      </c>
    </row>
    <row r="4" spans="1:8" s="4" customFormat="1" ht="30" customHeight="1" thickTop="1" x14ac:dyDescent="0.3">
      <c r="A4" s="6"/>
      <c r="B4" s="3" t="s">
        <v>20</v>
      </c>
      <c r="C4" s="7">
        <v>300</v>
      </c>
      <c r="D4" s="7"/>
      <c r="E4" s="17">
        <v>5775</v>
      </c>
      <c r="F4" s="17">
        <v>5775</v>
      </c>
      <c r="G4" s="20">
        <f t="shared" ref="G4:G31" si="0">F4-E4</f>
        <v>0</v>
      </c>
    </row>
    <row r="5" spans="1:8" ht="30" customHeight="1" x14ac:dyDescent="0.3">
      <c r="B5" s="12" t="s">
        <v>21</v>
      </c>
      <c r="C5" s="7">
        <v>270</v>
      </c>
      <c r="D5" s="7"/>
      <c r="E5" s="17">
        <v>5197.5</v>
      </c>
      <c r="F5" s="17">
        <v>5197.5</v>
      </c>
      <c r="G5" s="20">
        <f t="shared" si="0"/>
        <v>0</v>
      </c>
    </row>
    <row r="6" spans="1:8" ht="30" customHeight="1" x14ac:dyDescent="0.3">
      <c r="B6" s="3" t="s">
        <v>22</v>
      </c>
      <c r="C6" s="7">
        <v>48</v>
      </c>
      <c r="D6" s="7"/>
      <c r="E6" s="17">
        <v>924</v>
      </c>
      <c r="F6" s="17">
        <v>924</v>
      </c>
      <c r="G6" s="20">
        <f t="shared" si="0"/>
        <v>0</v>
      </c>
    </row>
    <row r="7" spans="1:8" ht="30" customHeight="1" x14ac:dyDescent="0.3">
      <c r="B7" s="3" t="s">
        <v>23</v>
      </c>
      <c r="C7" s="7">
        <v>100</v>
      </c>
      <c r="D7" s="7"/>
      <c r="E7" s="17">
        <v>1925</v>
      </c>
      <c r="F7" s="17">
        <v>1925</v>
      </c>
      <c r="G7" s="20">
        <f t="shared" si="0"/>
        <v>0</v>
      </c>
    </row>
    <row r="8" spans="1:8" ht="30" customHeight="1" x14ac:dyDescent="0.3">
      <c r="B8" s="35" t="s">
        <v>24</v>
      </c>
      <c r="C8" s="32">
        <v>70</v>
      </c>
      <c r="D8" s="32"/>
      <c r="E8" s="33">
        <v>1347.5</v>
      </c>
      <c r="F8" s="33">
        <v>1347.5</v>
      </c>
      <c r="G8" s="34">
        <f t="shared" ref="G8:G22" si="1">F8-E8</f>
        <v>0</v>
      </c>
    </row>
    <row r="9" spans="1:8" ht="30" customHeight="1" x14ac:dyDescent="0.3">
      <c r="B9" s="3" t="s">
        <v>25</v>
      </c>
      <c r="C9" s="32">
        <v>70</v>
      </c>
      <c r="D9" s="32"/>
      <c r="E9" s="33">
        <v>1347.5</v>
      </c>
      <c r="F9" s="33">
        <v>1347.5</v>
      </c>
      <c r="G9" s="34">
        <f t="shared" si="1"/>
        <v>0</v>
      </c>
    </row>
    <row r="10" spans="1:8" ht="30" customHeight="1" x14ac:dyDescent="0.3">
      <c r="B10" s="3" t="s">
        <v>30</v>
      </c>
      <c r="C10" s="32">
        <v>75</v>
      </c>
      <c r="D10" s="32"/>
      <c r="E10" s="33">
        <v>1443.75</v>
      </c>
      <c r="F10" s="33">
        <v>1443.75</v>
      </c>
      <c r="G10" s="34">
        <f t="shared" si="1"/>
        <v>0</v>
      </c>
    </row>
    <row r="11" spans="1:8" ht="30" customHeight="1" x14ac:dyDescent="0.3">
      <c r="B11" s="31" t="s">
        <v>26</v>
      </c>
      <c r="C11" s="32">
        <v>30</v>
      </c>
      <c r="D11" s="32"/>
      <c r="E11" s="33">
        <v>577.5</v>
      </c>
      <c r="F11" s="33">
        <v>577.5</v>
      </c>
      <c r="G11" s="34">
        <f t="shared" si="1"/>
        <v>0</v>
      </c>
    </row>
    <row r="12" spans="1:8" ht="30" customHeight="1" x14ac:dyDescent="0.3">
      <c r="B12" s="3" t="s">
        <v>27</v>
      </c>
      <c r="C12" s="32">
        <v>30</v>
      </c>
      <c r="D12" s="32"/>
      <c r="E12" s="33">
        <v>577.5</v>
      </c>
      <c r="F12" s="33">
        <v>577.5</v>
      </c>
      <c r="G12" s="34">
        <f t="shared" si="1"/>
        <v>0</v>
      </c>
    </row>
    <row r="13" spans="1:8" ht="30" customHeight="1" x14ac:dyDescent="0.3">
      <c r="B13" s="12" t="s">
        <v>28</v>
      </c>
      <c r="C13" s="32">
        <v>35</v>
      </c>
      <c r="D13" s="32"/>
      <c r="E13" s="33">
        <v>673.75</v>
      </c>
      <c r="F13" s="33">
        <v>673.75</v>
      </c>
      <c r="G13" s="34">
        <f t="shared" si="1"/>
        <v>0</v>
      </c>
    </row>
    <row r="14" spans="1:8" ht="30" customHeight="1" x14ac:dyDescent="0.3">
      <c r="B14" s="12" t="s">
        <v>29</v>
      </c>
      <c r="C14" s="7">
        <v>35</v>
      </c>
      <c r="D14" s="7"/>
      <c r="E14" s="33">
        <v>673.75</v>
      </c>
      <c r="F14" s="33">
        <v>673.75</v>
      </c>
      <c r="G14" s="20">
        <f t="shared" si="1"/>
        <v>0</v>
      </c>
    </row>
    <row r="15" spans="1:8" ht="30" customHeight="1" x14ac:dyDescent="0.3">
      <c r="B15" s="12" t="s">
        <v>31</v>
      </c>
      <c r="C15" s="7">
        <v>70</v>
      </c>
      <c r="D15" s="7"/>
      <c r="E15" s="33">
        <v>1347.5</v>
      </c>
      <c r="F15" s="33">
        <v>1347.5</v>
      </c>
      <c r="G15" s="20">
        <f t="shared" si="1"/>
        <v>0</v>
      </c>
    </row>
    <row r="16" spans="1:8" ht="30" customHeight="1" x14ac:dyDescent="0.3">
      <c r="B16" s="12" t="s">
        <v>32</v>
      </c>
      <c r="C16" s="7">
        <v>104</v>
      </c>
      <c r="D16" s="7"/>
      <c r="E16" s="17">
        <v>2002</v>
      </c>
      <c r="F16" s="17">
        <v>2002</v>
      </c>
      <c r="G16" s="20">
        <f t="shared" si="1"/>
        <v>0</v>
      </c>
    </row>
    <row r="17" spans="2:7" ht="30" customHeight="1" x14ac:dyDescent="0.3">
      <c r="B17" s="12" t="s">
        <v>33</v>
      </c>
      <c r="C17" s="7">
        <v>70</v>
      </c>
      <c r="D17" s="7"/>
      <c r="E17" s="33">
        <v>1347.5</v>
      </c>
      <c r="F17" s="33">
        <v>1347.5</v>
      </c>
      <c r="G17" s="20">
        <f t="shared" si="1"/>
        <v>0</v>
      </c>
    </row>
    <row r="18" spans="2:7" ht="30" customHeight="1" x14ac:dyDescent="0.3">
      <c r="B18" s="12" t="s">
        <v>34</v>
      </c>
      <c r="C18" s="32">
        <v>30</v>
      </c>
      <c r="D18" s="7"/>
      <c r="E18" s="33">
        <v>577.5</v>
      </c>
      <c r="F18" s="33">
        <v>577.5</v>
      </c>
      <c r="G18" s="20">
        <f t="shared" si="1"/>
        <v>0</v>
      </c>
    </row>
    <row r="19" spans="2:7" ht="30" customHeight="1" x14ac:dyDescent="0.3">
      <c r="B19" s="12" t="s">
        <v>36</v>
      </c>
      <c r="C19" s="32">
        <v>35</v>
      </c>
      <c r="D19" s="7"/>
      <c r="E19" s="33">
        <v>673.75</v>
      </c>
      <c r="F19" s="33">
        <v>673.75</v>
      </c>
      <c r="G19" s="20">
        <f t="shared" si="1"/>
        <v>0</v>
      </c>
    </row>
    <row r="20" spans="2:7" ht="21" customHeight="1" x14ac:dyDescent="0.3">
      <c r="B20" s="12" t="s">
        <v>41</v>
      </c>
      <c r="C20" s="32">
        <v>25</v>
      </c>
      <c r="D20" s="7"/>
      <c r="E20" s="33">
        <v>481.25</v>
      </c>
      <c r="F20" s="33">
        <v>481.25</v>
      </c>
      <c r="G20" s="20">
        <f t="shared" si="1"/>
        <v>0</v>
      </c>
    </row>
    <row r="21" spans="2:7" ht="21" customHeight="1" x14ac:dyDescent="0.3">
      <c r="B21" s="12" t="s">
        <v>35</v>
      </c>
      <c r="C21" s="7">
        <v>180</v>
      </c>
      <c r="D21" s="7"/>
      <c r="E21" s="17">
        <v>3465</v>
      </c>
      <c r="F21" s="17">
        <v>3465</v>
      </c>
      <c r="G21" s="20">
        <f t="shared" si="1"/>
        <v>0</v>
      </c>
    </row>
    <row r="22" spans="2:7" ht="21" customHeight="1" x14ac:dyDescent="0.3">
      <c r="B22" s="12" t="s">
        <v>37</v>
      </c>
      <c r="C22" s="32">
        <v>98</v>
      </c>
      <c r="D22" s="32"/>
      <c r="E22" s="33">
        <v>1886.5</v>
      </c>
      <c r="F22" s="33">
        <v>1886.5</v>
      </c>
      <c r="G22" s="34">
        <f t="shared" si="1"/>
        <v>0</v>
      </c>
    </row>
    <row r="23" spans="2:7" ht="21" customHeight="1" x14ac:dyDescent="0.3">
      <c r="B23" s="12" t="s">
        <v>38</v>
      </c>
      <c r="C23" s="7">
        <v>70</v>
      </c>
      <c r="D23" s="7"/>
      <c r="E23" s="17">
        <v>1347.5</v>
      </c>
      <c r="F23" s="17">
        <v>1347.5</v>
      </c>
      <c r="G23" s="20">
        <f t="shared" si="0"/>
        <v>0</v>
      </c>
    </row>
    <row r="24" spans="2:7" ht="21" customHeight="1" x14ac:dyDescent="0.3">
      <c r="B24" s="3" t="s">
        <v>39</v>
      </c>
      <c r="C24" s="7">
        <v>30</v>
      </c>
      <c r="D24" s="7"/>
      <c r="E24" s="33">
        <v>577.5</v>
      </c>
      <c r="F24" s="33">
        <v>577.5</v>
      </c>
      <c r="G24" s="20">
        <f>F24-E24</f>
        <v>0</v>
      </c>
    </row>
    <row r="25" spans="2:7" ht="21" customHeight="1" x14ac:dyDescent="0.3">
      <c r="B25" s="3" t="s">
        <v>40</v>
      </c>
      <c r="C25" s="7">
        <v>10</v>
      </c>
      <c r="D25" s="7"/>
      <c r="E25" s="17">
        <v>192.5</v>
      </c>
      <c r="F25" s="17">
        <v>192.5</v>
      </c>
      <c r="G25" s="20">
        <f>F25-E25</f>
        <v>0</v>
      </c>
    </row>
    <row r="26" spans="2:7" ht="21" customHeight="1" x14ac:dyDescent="0.3">
      <c r="C26" s="7"/>
      <c r="D26" s="7"/>
      <c r="F26" s="25"/>
      <c r="G26" s="20"/>
    </row>
    <row r="27" spans="2:7" ht="21" customHeight="1" x14ac:dyDescent="0.3">
      <c r="B27" s="12"/>
      <c r="C27" s="7"/>
      <c r="D27" s="7"/>
      <c r="F27" s="17"/>
      <c r="G27" s="20"/>
    </row>
    <row r="28" spans="2:7" ht="21" customHeight="1" x14ac:dyDescent="0.3">
      <c r="B28" s="8" t="s">
        <v>5</v>
      </c>
      <c r="C28" s="9">
        <f>SUM(C4:C27)</f>
        <v>1785</v>
      </c>
      <c r="D28" s="18"/>
      <c r="E28" s="18">
        <f>SUM(E4:E27)</f>
        <v>34361.25</v>
      </c>
      <c r="F28" s="18">
        <f>SUM(F4:F27)</f>
        <v>34361.25</v>
      </c>
      <c r="G28" s="21">
        <f>Tabella_Pianificazione[[#This Row],[Colonna1]]-Tabella_Pianificazione[[#This Row],[Chi ]]</f>
        <v>-34361.25</v>
      </c>
    </row>
    <row r="29" spans="2:7" ht="21" customHeight="1" x14ac:dyDescent="0.3">
      <c r="B29" s="36"/>
      <c r="C29" s="37"/>
      <c r="D29" s="38"/>
      <c r="E29" s="39"/>
      <c r="F29" s="38"/>
      <c r="G29" s="40"/>
    </row>
    <row r="30" spans="2:7" ht="21" customHeight="1" thickBot="1" x14ac:dyDescent="0.35">
      <c r="B30" s="10"/>
      <c r="C30" s="10"/>
      <c r="D30" s="10"/>
      <c r="E30" s="10"/>
      <c r="F30" s="10"/>
      <c r="G30" s="10"/>
    </row>
    <row r="31" spans="2:7" ht="21" customHeight="1" thickTop="1" x14ac:dyDescent="0.3">
      <c r="B31" s="26" t="s">
        <v>8</v>
      </c>
      <c r="C31" s="7" t="s">
        <v>17</v>
      </c>
      <c r="D31" s="7"/>
      <c r="F31" s="17"/>
      <c r="G31" s="20">
        <f t="shared" si="0"/>
        <v>0</v>
      </c>
    </row>
    <row r="32" spans="2:7" ht="21" customHeight="1" x14ac:dyDescent="0.2">
      <c r="B32" s="58" t="s">
        <v>42</v>
      </c>
      <c r="C32" s="7"/>
      <c r="D32" s="7"/>
      <c r="E32" s="17">
        <v>423.42</v>
      </c>
      <c r="F32" s="17">
        <v>423.42</v>
      </c>
      <c r="G32" s="20">
        <f t="shared" ref="G32:G40" si="2">F32-E32</f>
        <v>0</v>
      </c>
    </row>
    <row r="33" spans="2:7" ht="21" customHeight="1" x14ac:dyDescent="0.2">
      <c r="B33" s="58" t="s">
        <v>43</v>
      </c>
      <c r="C33" s="7"/>
      <c r="D33" s="7"/>
      <c r="E33" s="17">
        <v>423.42</v>
      </c>
      <c r="F33" s="17">
        <v>423.42</v>
      </c>
      <c r="G33" s="20">
        <f t="shared" si="2"/>
        <v>0</v>
      </c>
    </row>
    <row r="34" spans="2:7" ht="21" customHeight="1" x14ac:dyDescent="0.2">
      <c r="B34" s="58" t="s">
        <v>44</v>
      </c>
      <c r="C34" s="7"/>
      <c r="D34" s="7"/>
      <c r="E34" s="17">
        <v>423.42</v>
      </c>
      <c r="F34" s="17">
        <v>423.42</v>
      </c>
      <c r="G34" s="20">
        <f t="shared" si="2"/>
        <v>0</v>
      </c>
    </row>
    <row r="35" spans="2:7" ht="21" customHeight="1" x14ac:dyDescent="0.3">
      <c r="B35" s="58" t="s">
        <v>45</v>
      </c>
      <c r="C35" s="5"/>
      <c r="D35" s="5"/>
      <c r="E35" s="17">
        <v>423.42</v>
      </c>
      <c r="F35" s="17">
        <v>423.42</v>
      </c>
      <c r="G35" s="20">
        <f t="shared" si="2"/>
        <v>0</v>
      </c>
    </row>
    <row r="36" spans="2:7" ht="21" customHeight="1" x14ac:dyDescent="0.2">
      <c r="B36" s="58" t="s">
        <v>49</v>
      </c>
      <c r="C36" s="7"/>
      <c r="D36" s="7"/>
      <c r="E36" s="17">
        <v>423.42</v>
      </c>
      <c r="F36" s="17">
        <v>423.42</v>
      </c>
      <c r="G36" s="20">
        <f t="shared" si="2"/>
        <v>0</v>
      </c>
    </row>
    <row r="37" spans="2:7" ht="21" customHeight="1" x14ac:dyDescent="0.2">
      <c r="B37" s="58" t="s">
        <v>46</v>
      </c>
      <c r="C37" s="7"/>
      <c r="D37" s="7"/>
      <c r="E37" s="17">
        <v>423.42</v>
      </c>
      <c r="F37" s="17">
        <v>423.42</v>
      </c>
      <c r="G37" s="20">
        <f t="shared" si="2"/>
        <v>0</v>
      </c>
    </row>
    <row r="38" spans="2:7" ht="21" customHeight="1" x14ac:dyDescent="0.2">
      <c r="B38" s="58" t="s">
        <v>47</v>
      </c>
      <c r="C38" s="7"/>
      <c r="D38" s="7"/>
      <c r="E38" s="17">
        <v>423.42</v>
      </c>
      <c r="F38" s="17">
        <v>423.42</v>
      </c>
      <c r="G38" s="20">
        <f t="shared" si="2"/>
        <v>0</v>
      </c>
    </row>
    <row r="39" spans="2:7" ht="23.45" customHeight="1" x14ac:dyDescent="0.2">
      <c r="B39" s="58" t="s">
        <v>48</v>
      </c>
      <c r="C39" s="7"/>
      <c r="D39" s="7"/>
      <c r="E39" s="17">
        <v>423.42</v>
      </c>
      <c r="F39" s="17">
        <v>423.42</v>
      </c>
      <c r="G39" s="20">
        <f t="shared" si="2"/>
        <v>0</v>
      </c>
    </row>
    <row r="40" spans="2:7" ht="21" customHeight="1" x14ac:dyDescent="0.2">
      <c r="B40" s="58" t="s">
        <v>50</v>
      </c>
      <c r="C40" s="7"/>
      <c r="D40" s="7"/>
      <c r="E40" s="17">
        <v>423.42</v>
      </c>
      <c r="F40" s="17">
        <v>423.42</v>
      </c>
      <c r="G40" s="20">
        <f t="shared" si="2"/>
        <v>0</v>
      </c>
    </row>
    <row r="41" spans="2:7" ht="21" customHeight="1" x14ac:dyDescent="0.3">
      <c r="B41" s="8" t="s">
        <v>5</v>
      </c>
      <c r="C41" s="9">
        <f>SUM(C40:C40)</f>
        <v>0</v>
      </c>
      <c r="D41" s="18"/>
      <c r="E41" s="18">
        <v>3810.78</v>
      </c>
      <c r="F41" s="18">
        <v>3810.78</v>
      </c>
      <c r="G41" s="21"/>
    </row>
    <row r="43" spans="2:7" ht="21" customHeight="1" thickBot="1" x14ac:dyDescent="0.35">
      <c r="B43" s="10"/>
      <c r="C43" s="10"/>
      <c r="D43" s="10"/>
      <c r="E43" s="10"/>
      <c r="F43" s="10"/>
      <c r="G43" s="10"/>
    </row>
    <row r="44" spans="2:7" ht="21" customHeight="1" thickTop="1" x14ac:dyDescent="0.3">
      <c r="B44" s="44" t="s">
        <v>9</v>
      </c>
      <c r="C44" s="41" t="s">
        <v>17</v>
      </c>
      <c r="D44" s="45"/>
      <c r="E44" s="46">
        <v>1423.8</v>
      </c>
      <c r="F44" s="46">
        <v>1423.8</v>
      </c>
      <c r="G44" s="47">
        <f>E44-F44</f>
        <v>0</v>
      </c>
    </row>
    <row r="45" spans="2:7" ht="21" customHeight="1" x14ac:dyDescent="0.3">
      <c r="B45" s="48" t="s">
        <v>18</v>
      </c>
      <c r="C45" s="41" t="s">
        <v>17</v>
      </c>
      <c r="D45" s="41"/>
      <c r="E45" s="42">
        <v>1429.18</v>
      </c>
      <c r="F45" s="42">
        <v>1429.18</v>
      </c>
      <c r="G45" s="43">
        <f t="shared" ref="G45:G46" si="3">F45-E45</f>
        <v>0</v>
      </c>
    </row>
    <row r="46" spans="2:7" ht="21" customHeight="1" x14ac:dyDescent="0.3">
      <c r="B46" s="49" t="s">
        <v>10</v>
      </c>
      <c r="C46" s="45" t="s">
        <v>17</v>
      </c>
      <c r="D46" s="45"/>
      <c r="E46" s="46">
        <v>741.94</v>
      </c>
      <c r="F46" s="46">
        <v>741.94</v>
      </c>
      <c r="G46" s="50">
        <f t="shared" si="3"/>
        <v>0</v>
      </c>
    </row>
    <row r="47" spans="2:7" ht="21" customHeight="1" thickBot="1" x14ac:dyDescent="0.35">
      <c r="B47" s="28"/>
      <c r="C47" s="51"/>
      <c r="D47" s="51"/>
      <c r="E47" s="52"/>
      <c r="F47" s="53"/>
      <c r="G47" s="54"/>
    </row>
    <row r="48" spans="2:7" ht="21" customHeight="1" thickTop="1" thickBot="1" x14ac:dyDescent="0.35">
      <c r="B48" s="10"/>
      <c r="C48" s="11"/>
      <c r="D48" s="30"/>
      <c r="E48" s="15"/>
      <c r="F48" s="16"/>
      <c r="G48" s="23"/>
    </row>
    <row r="49" spans="2:7" ht="21" customHeight="1" thickTop="1" x14ac:dyDescent="0.3">
      <c r="B49" s="55"/>
      <c r="C49" s="41"/>
      <c r="D49" s="41"/>
      <c r="E49" s="42"/>
      <c r="F49" s="42"/>
      <c r="G49" s="43"/>
    </row>
    <row r="50" spans="2:7" ht="21" customHeight="1" x14ac:dyDescent="0.3">
      <c r="B50" s="56"/>
      <c r="C50" s="45"/>
      <c r="D50" s="45"/>
      <c r="E50" s="46"/>
      <c r="F50" s="46"/>
      <c r="G50" s="47"/>
    </row>
    <row r="51" spans="2:7" ht="21" customHeight="1" x14ac:dyDescent="0.3">
      <c r="B51" s="57"/>
      <c r="C51" s="41"/>
      <c r="D51" s="41"/>
      <c r="E51" s="42"/>
      <c r="F51" s="42"/>
      <c r="G51" s="43"/>
    </row>
  </sheetData>
  <dataValidations xWindow="283" yWindow="632" count="5">
    <dataValidation allowBlank="1" showInputMessage="1" showErrorMessage="1" prompt="In questa colonna, immettere il nome della persona alla quale è assegnato ogni lavoro domestico per il Giorno 1." sqref="C48:D48 C3:D3 C36:D39"/>
    <dataValidation allowBlank="1" showInputMessage="1" showErrorMessage="1" prompt="In questa colonna, immettere il nome della persona alla quale è assegnato ogni lavoro domestico per il Giorno 2." sqref="F48 F3"/>
    <dataValidation allowBlank="1" showInputMessage="1" showErrorMessage="1" prompt="Fare doppio clic sulle celle in questa colonna per contrassegnare le attività completate." sqref="E48 G48 G3 E3 G32:G40"/>
    <dataValidation allowBlank="1" showInputMessage="1" showErrorMessage="1" prompt="Immettere ogni lavoro domestico in questa colonna." sqref="B47:B48 B2:B3"/>
    <dataValidation allowBlank="1" showInputMessage="1" showErrorMessage="1" promptTitle="Pianificazione lavori domestici" prompt="_x000a_Immettere una data di inizio nella cella C3. Per ogni giorno nella tabella, è presente una colonna &quot;Chi&quot; per assegnare ogni lavoro domestico. Per contrassegnare le attività completate, fare doppio clic sulle celle nelle colonne Fine." sqref="A1:A2"/>
  </dataValidations>
  <printOptions horizontalCentered="1"/>
  <pageMargins left="0.7" right="0.7" top="0.75" bottom="0.75" header="0.3" footer="0.3"/>
  <pageSetup paperSize="9" scale="51" fitToHeight="10"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7" id="{6014A88C-DABB-4BC0-81D4-1C5CBAD85A84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E4:E27 G4:G34 E31:E34</xm:sqref>
        </x14:conditionalFormatting>
        <x14:conditionalFormatting xmlns:xm="http://schemas.microsoft.com/office/excel/2006/main">
          <x14:cfRule type="iconSet" priority="13" id="{F303383E-1766-4099-AD66-B940EB8585FA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F4</xm:sqref>
        </x14:conditionalFormatting>
        <x14:conditionalFormatting xmlns:xm="http://schemas.microsoft.com/office/excel/2006/main">
          <x14:cfRule type="iconSet" priority="12" id="{F290D04B-8C35-4830-8123-6244153A13DF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F5:F27</xm:sqref>
        </x14:conditionalFormatting>
        <x14:conditionalFormatting xmlns:xm="http://schemas.microsoft.com/office/excel/2006/main">
          <x14:cfRule type="iconSet" priority="11" id="{07DF3817-6B63-4B05-A1D2-AA17FB62AD1F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F31</xm:sqref>
        </x14:conditionalFormatting>
        <x14:conditionalFormatting xmlns:xm="http://schemas.microsoft.com/office/excel/2006/main">
          <x14:cfRule type="iconSet" priority="10" id="{0094DE4E-24FF-479D-8481-4AB1BF8A846C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F32</xm:sqref>
        </x14:conditionalFormatting>
        <x14:conditionalFormatting xmlns:xm="http://schemas.microsoft.com/office/excel/2006/main">
          <x14:cfRule type="iconSet" priority="9" id="{A522B6FC-534E-4D3A-AA88-40BFD056A2C6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F33</xm:sqref>
        </x14:conditionalFormatting>
        <x14:conditionalFormatting xmlns:xm="http://schemas.microsoft.com/office/excel/2006/main">
          <x14:cfRule type="iconSet" priority="8" id="{8AD25323-BC25-4B9B-A0B8-83A25192FF11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F34</xm:sqref>
        </x14:conditionalFormatting>
        <x14:conditionalFormatting xmlns:xm="http://schemas.microsoft.com/office/excel/2006/main">
          <x14:cfRule type="iconSet" priority="2" id="{A8C5977B-6B05-4772-9399-191F1CC28811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F40</xm:sqref>
        </x14:conditionalFormatting>
        <x14:conditionalFormatting xmlns:xm="http://schemas.microsoft.com/office/excel/2006/main">
          <x14:cfRule type="iconSet" priority="29" id="{C9E17122-DE6D-41A6-AC2E-837F07BDFF7F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G40:G41 E40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zoomScale="70" zoomScaleNormal="70" workbookViewId="0">
      <selection activeCell="K13" sqref="K13"/>
    </sheetView>
  </sheetViews>
  <sheetFormatPr defaultColWidth="9" defaultRowHeight="21" customHeight="1" x14ac:dyDescent="0.3"/>
  <cols>
    <col min="1" max="1" width="1.625" style="6" customWidth="1"/>
    <col min="2" max="2" width="64.75" style="3" customWidth="1"/>
    <col min="3" max="3" width="11.5" style="6" customWidth="1"/>
    <col min="4" max="4" width="21.875" style="6" customWidth="1"/>
    <col min="5" max="5" width="35.5" style="17" customWidth="1"/>
    <col min="6" max="6" width="14.875" style="19" customWidth="1"/>
    <col min="7" max="7" width="11.875" style="24" customWidth="1"/>
    <col min="8" max="8" width="1.625" style="6" customWidth="1"/>
    <col min="9" max="16384" width="9" style="6"/>
  </cols>
  <sheetData>
    <row r="1" spans="1:8" s="1" customFormat="1" ht="123" customHeight="1" x14ac:dyDescent="0.3">
      <c r="B1" s="2"/>
      <c r="C1" s="5"/>
      <c r="D1" s="5"/>
      <c r="E1" s="13"/>
      <c r="F1" s="14"/>
      <c r="G1" s="22"/>
      <c r="H1" s="1" t="s">
        <v>0</v>
      </c>
    </row>
    <row r="2" spans="1:8" s="1" customFormat="1" ht="27" customHeight="1" thickBot="1" x14ac:dyDescent="0.35">
      <c r="B2" s="28" t="s">
        <v>14</v>
      </c>
      <c r="C2" s="5"/>
      <c r="D2" s="5"/>
      <c r="E2" s="29"/>
      <c r="F2" s="14"/>
      <c r="G2" s="22"/>
    </row>
    <row r="3" spans="1:8" s="4" customFormat="1" ht="27" customHeight="1" thickTop="1" thickBot="1" x14ac:dyDescent="0.35">
      <c r="A3" s="6"/>
      <c r="B3" s="10" t="s">
        <v>7</v>
      </c>
      <c r="C3" s="11" t="s">
        <v>1</v>
      </c>
      <c r="D3" s="30" t="s">
        <v>19</v>
      </c>
      <c r="E3" s="15" t="s">
        <v>2</v>
      </c>
      <c r="F3" s="16" t="s">
        <v>3</v>
      </c>
      <c r="G3" s="23" t="s">
        <v>4</v>
      </c>
    </row>
    <row r="4" spans="1:8" ht="30" customHeight="1" thickTop="1" x14ac:dyDescent="0.3">
      <c r="B4" s="3" t="s">
        <v>13</v>
      </c>
      <c r="C4" s="59" t="s">
        <v>52</v>
      </c>
      <c r="D4" s="59"/>
      <c r="E4" s="60">
        <v>1000</v>
      </c>
      <c r="F4" s="60">
        <v>1000</v>
      </c>
      <c r="G4" s="61">
        <f>F4-E4</f>
        <v>0</v>
      </c>
    </row>
    <row r="5" spans="1:8" ht="30" customHeight="1" x14ac:dyDescent="0.3">
      <c r="B5" s="3" t="s">
        <v>51</v>
      </c>
      <c r="C5" s="7">
        <v>157</v>
      </c>
      <c r="D5" s="3"/>
      <c r="E5" s="7">
        <v>2158.75</v>
      </c>
      <c r="F5" s="7">
        <v>2158.75</v>
      </c>
      <c r="G5" s="3">
        <f>F5-E5</f>
        <v>0</v>
      </c>
    </row>
    <row r="6" spans="1:8" ht="30" customHeight="1" x14ac:dyDescent="0.3">
      <c r="B6" s="3" t="s">
        <v>53</v>
      </c>
      <c r="C6" s="7">
        <v>260</v>
      </c>
      <c r="D6" s="7"/>
      <c r="E6" s="17">
        <v>3575</v>
      </c>
      <c r="F6" s="17">
        <v>3575</v>
      </c>
      <c r="G6" s="20">
        <f>F6-E6</f>
        <v>0</v>
      </c>
    </row>
    <row r="7" spans="1:8" ht="30" customHeight="1" x14ac:dyDescent="0.3">
      <c r="B7" s="8" t="s">
        <v>5</v>
      </c>
      <c r="C7" s="9">
        <f>SUM(C5:C6)</f>
        <v>417</v>
      </c>
      <c r="D7" s="9"/>
      <c r="E7" s="9">
        <f>SUM(E5:E6)</f>
        <v>5733.75</v>
      </c>
      <c r="F7" s="9">
        <f>SUM(F5:F6)</f>
        <v>5733.75</v>
      </c>
      <c r="G7" s="21">
        <f t="shared" ref="G7" si="0">F7-E7</f>
        <v>0</v>
      </c>
    </row>
    <row r="8" spans="1:8" ht="30" customHeight="1" x14ac:dyDescent="0.3">
      <c r="B8" s="36"/>
      <c r="C8" s="37"/>
      <c r="D8" s="37"/>
      <c r="E8" s="39"/>
      <c r="F8" s="38"/>
      <c r="G8" s="40"/>
    </row>
    <row r="9" spans="1:8" ht="30" customHeight="1" thickBot="1" x14ac:dyDescent="0.35">
      <c r="B9" s="28" t="s">
        <v>15</v>
      </c>
      <c r="C9" s="7"/>
      <c r="D9" s="7"/>
      <c r="F9" s="25"/>
      <c r="G9" s="20">
        <f>F9-E9</f>
        <v>0</v>
      </c>
    </row>
    <row r="10" spans="1:8" ht="30" customHeight="1" thickTop="1" thickBot="1" x14ac:dyDescent="0.35">
      <c r="B10" s="10" t="s">
        <v>7</v>
      </c>
      <c r="C10" s="11" t="s">
        <v>1</v>
      </c>
      <c r="D10" s="30"/>
      <c r="E10" s="15" t="s">
        <v>2</v>
      </c>
      <c r="F10" s="16" t="s">
        <v>3</v>
      </c>
      <c r="G10" s="23" t="s">
        <v>4</v>
      </c>
    </row>
    <row r="11" spans="1:8" ht="30" customHeight="1" thickTop="1" x14ac:dyDescent="0.3">
      <c r="B11" s="3" t="s">
        <v>13</v>
      </c>
      <c r="C11" s="7" t="s">
        <v>52</v>
      </c>
      <c r="D11" s="7"/>
      <c r="E11" s="17">
        <v>930.85</v>
      </c>
      <c r="F11" s="17">
        <v>930.85</v>
      </c>
      <c r="G11" s="20">
        <f t="shared" ref="G11:G15" si="1">F11-E11</f>
        <v>0</v>
      </c>
    </row>
    <row r="12" spans="1:8" ht="30" customHeight="1" x14ac:dyDescent="0.3">
      <c r="B12" s="3" t="s">
        <v>12</v>
      </c>
      <c r="C12" s="7">
        <v>145</v>
      </c>
      <c r="D12" s="7"/>
      <c r="E12" s="17">
        <v>2312.75</v>
      </c>
      <c r="F12" s="17">
        <v>2312.75</v>
      </c>
      <c r="G12" s="20">
        <f t="shared" si="1"/>
        <v>0</v>
      </c>
    </row>
    <row r="13" spans="1:8" ht="30" customHeight="1" x14ac:dyDescent="0.3">
      <c r="B13" s="8" t="s">
        <v>5</v>
      </c>
      <c r="C13" s="9">
        <f>SUM(C11:C12)</f>
        <v>145</v>
      </c>
      <c r="D13" s="9"/>
      <c r="E13" s="9">
        <f>SUM(E11:E12)</f>
        <v>3243.6</v>
      </c>
      <c r="F13" s="9">
        <f>SUM(F11:F12)</f>
        <v>3243.6</v>
      </c>
      <c r="G13" s="21">
        <f t="shared" si="1"/>
        <v>0</v>
      </c>
    </row>
    <row r="14" spans="1:8" ht="30" customHeight="1" x14ac:dyDescent="0.3">
      <c r="B14" s="36"/>
      <c r="C14" s="37"/>
      <c r="D14" s="37"/>
      <c r="E14" s="39"/>
      <c r="F14" s="38"/>
      <c r="G14" s="40"/>
    </row>
    <row r="15" spans="1:8" ht="30" customHeight="1" x14ac:dyDescent="0.3">
      <c r="B15" s="27" t="s">
        <v>11</v>
      </c>
      <c r="C15" s="7" t="s">
        <v>54</v>
      </c>
      <c r="D15" s="7"/>
      <c r="E15" s="17">
        <v>9620</v>
      </c>
      <c r="F15" s="17">
        <v>9620</v>
      </c>
      <c r="G15" s="20">
        <f t="shared" si="1"/>
        <v>0</v>
      </c>
    </row>
    <row r="16" spans="1:8" ht="30" customHeight="1" thickBot="1" x14ac:dyDescent="0.35">
      <c r="B16" s="28" t="s">
        <v>16</v>
      </c>
      <c r="C16" s="5"/>
      <c r="D16" s="5"/>
      <c r="E16" s="29"/>
      <c r="F16" s="14"/>
      <c r="G16" s="22"/>
    </row>
    <row r="17" spans="2:7" ht="30" customHeight="1" thickTop="1" thickBot="1" x14ac:dyDescent="0.35">
      <c r="B17" s="10"/>
      <c r="C17" s="11"/>
      <c r="D17" s="30"/>
      <c r="E17" s="15"/>
      <c r="F17" s="16"/>
      <c r="G17" s="23"/>
    </row>
    <row r="18" spans="2:7" ht="30" customHeight="1" thickTop="1" x14ac:dyDescent="0.3"/>
  </sheetData>
  <dataValidations count="5">
    <dataValidation allowBlank="1" showInputMessage="1" showErrorMessage="1" prompt="Immettere ogni lavoro domestico in questa colonna." sqref="B16:B17 B9:B10 B2:B3"/>
    <dataValidation allowBlank="1" showInputMessage="1" showErrorMessage="1" prompt="Fare doppio clic sulle celle in questa colonna per contrassegnare le attività completate." sqref="E17 G17 G10 E10 F4:F5 E3:E5 G3:G5"/>
    <dataValidation allowBlank="1" showInputMessage="1" showErrorMessage="1" prompt="In questa colonna, immettere il nome della persona alla quale è assegnato ogni lavoro domestico per il Giorno 2." sqref="F17 F10 F3"/>
    <dataValidation allowBlank="1" showInputMessage="1" showErrorMessage="1" prompt="In questa colonna, immettere il nome della persona alla quale è assegnato ogni lavoro domestico per il Giorno 1." sqref="C17:D17 C10:D10 C3:D5"/>
    <dataValidation allowBlank="1" showInputMessage="1" showErrorMessage="1" promptTitle="Pianificazione lavori domestici" prompt="_x000a_Immettere una data di inizio nella cella C3. Per ogni giorno nella tabella, è presente una colonna &quot;Chi&quot; per assegnare ogni lavoro domestico. Per contrassegnare le attività completate, fare doppio clic sulle celle nelle colonne Fine." sqref="A1:A2"/>
  </dataValidations>
  <printOptions horizontalCentered="1"/>
  <pageMargins left="0.7" right="0.7" top="0.75" bottom="0.75" header="0.3" footer="0.3"/>
  <pageSetup paperSize="9" scale="52" fitToHeight="10"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0" id="{7053B7E6-8FE2-4A17-9F22-AF293463AFE1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F14</xm:sqref>
        </x14:conditionalFormatting>
        <x14:conditionalFormatting xmlns:xm="http://schemas.microsoft.com/office/excel/2006/main">
          <x14:cfRule type="iconSet" priority="32" id="{06C1FDA6-C1D5-4615-BD8D-BBE0C14F5531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F9</xm:sqref>
        </x14:conditionalFormatting>
        <x14:conditionalFormatting xmlns:xm="http://schemas.microsoft.com/office/excel/2006/main">
          <x14:cfRule type="iconSet" priority="16" id="{6F61A4A5-E08B-4C4D-998D-D4A7FDECEC73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G15 E15</xm:sqref>
        </x14:conditionalFormatting>
        <x14:conditionalFormatting xmlns:xm="http://schemas.microsoft.com/office/excel/2006/main">
          <x14:cfRule type="iconSet" priority="15" id="{3280B9D1-3D29-428A-985D-C13A7BEE7A68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F15</xm:sqref>
        </x14:conditionalFormatting>
        <x14:conditionalFormatting xmlns:xm="http://schemas.microsoft.com/office/excel/2006/main">
          <x14:cfRule type="iconSet" priority="14" id="{96589064-FEF9-45CB-A6B3-15E402527E1C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F6</xm:sqref>
        </x14:conditionalFormatting>
        <x14:conditionalFormatting xmlns:xm="http://schemas.microsoft.com/office/excel/2006/main">
          <x14:cfRule type="iconSet" priority="12" id="{5B9BB391-68DB-48B0-84FB-DE7D55440316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F7</xm:sqref>
        </x14:conditionalFormatting>
        <x14:conditionalFormatting xmlns:xm="http://schemas.microsoft.com/office/excel/2006/main">
          <x14:cfRule type="iconSet" priority="11" id="{94715D4D-ED15-41ED-AB7B-B9FDE79C28C7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F11:F12</xm:sqref>
        </x14:conditionalFormatting>
        <x14:conditionalFormatting xmlns:xm="http://schemas.microsoft.com/office/excel/2006/main">
          <x14:cfRule type="iconSet" priority="44" id="{5571392C-7BF1-4101-8066-3FA734F09FD3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E14 E6:E7 G6:G7 G11:G13 E11:E12 G9 E9 G14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EA25CC0A0AC24199CDC46C25B8B0BC" ma:contentTypeVersion="10" ma:contentTypeDescription="Create a new document." ma:contentTypeScope="" ma:versionID="e3b47856d4cf355c0dacb39e1084d14f">
  <xsd:schema xmlns:xsd="http://www.w3.org/2001/XMLSchema" xmlns:xs="http://www.w3.org/2001/XMLSchema" xmlns:p="http://schemas.microsoft.com/office/2006/metadata/properties" xmlns:ns1="http://schemas.microsoft.com/sharepoint/v3" xmlns:ns2="6dc4bcd6-49db-4c07-9060-8acfc67cef9f" xmlns:ns3="fb0879af-3eba-417a-a55a-ffe6dcd6ca77" targetNamespace="http://schemas.microsoft.com/office/2006/metadata/properties" ma:root="true" ma:fieldsID="a845a615265fdb1f7b12cc65ac20ecbd" ns1:_="" ns2:_="" ns3:_="">
    <xsd:import namespace="http://schemas.microsoft.com/sharepoint/v3"/>
    <xsd:import namespace="6dc4bcd6-49db-4c07-9060-8acfc67cef9f"/>
    <xsd:import namespace="fb0879af-3eba-417a-a55a-ffe6dcd6ca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3:SharedWithUsers" minOccurs="0"/>
                <xsd:element ref="ns3:SharedWithDetails" minOccurs="0"/>
                <xsd:element ref="ns3:LastSharedByUser" minOccurs="0"/>
                <xsd:element ref="ns3:LastSharedByTime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c4bcd6-49db-4c07-9060-8acfc67cef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0879af-3eba-417a-a55a-ffe6dcd6ca7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3" nillable="true" ma:displayName="Last Shared By User" ma:hidden="true" ma:internalName="LastSharedByUser" ma:readOnly="true">
      <xsd:simpleType>
        <xsd:restriction base="dms:Note"/>
      </xsd:simpleType>
    </xsd:element>
    <xsd:element name="LastSharedByTime" ma:index="14" nillable="true" ma:displayName="Last Shared By Time" ma:hidden="true" ma:internalName="LastSharedByTime" ma:readOnly="tru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0A8B6F-A245-4A02-AD66-F6A27855DC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D8B24C-3B85-4379-80DC-A0BB54E539A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DA919527-0680-40C7-8319-A14A2B99BD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dc4bcd6-49db-4c07-9060-8acfc67cef9f"/>
    <ds:schemaRef ds:uri="fb0879af-3eba-417a-a55a-ffe6dcd6ca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FIS DOCENTI</vt:lpstr>
      <vt:lpstr>FIS 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2018-08-08T03:39:18Z</dcterms:created>
  <dcterms:modified xsi:type="dcterms:W3CDTF">2024-11-29T12:31:44Z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0x010100DEEA25CC0A0AC24199CDC46C25B8B0BC</vt:lpwstr>
  </property>
</Properties>
</file>